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2120" tabRatio="388" firstSheet="1" activeTab="1"/>
  </bookViews>
  <sheets>
    <sheet name="Common" sheetId="1" state="hidden" r:id="rId1"/>
    <sheet name="Input" sheetId="2" r:id="rId2"/>
    <sheet name="Graph" sheetId="3" r:id="rId3"/>
    <sheet name="Compute" sheetId="4" state="hidden" r:id="rId4"/>
  </sheets>
  <definedNames>
    <definedName name="commonAcuteDate">'Common'!$B$55</definedName>
    <definedName name="commonAddress">'Common'!$B$14</definedName>
    <definedName name="commonAttackDate">'Common'!$B$53</definedName>
    <definedName name="commonBasic0101">'Common'!#REF!</definedName>
    <definedName name="commonBasic0102">'Common'!#REF!</definedName>
    <definedName name="commonBasic0103">'Common'!#REF!</definedName>
    <definedName name="commonBasic0104">'Common'!#REF!</definedName>
    <definedName name="commonBasic0105">'Common'!#REF!</definedName>
    <definedName name="commonBasic0201">'Common'!#REF!</definedName>
    <definedName name="commonBasic0202">'Common'!#REF!</definedName>
    <definedName name="commonBasic0203">'Common'!#REF!</definedName>
    <definedName name="commonBasic0204">'Common'!#REF!</definedName>
    <definedName name="commonBasic0205">'Common'!#REF!</definedName>
    <definedName name="commonBasic0301">'Common'!#REF!</definedName>
    <definedName name="commonBasic0302">'Common'!#REF!</definedName>
    <definedName name="commonBasic0303">'Common'!#REF!</definedName>
    <definedName name="commonBasic0304">'Common'!#REF!</definedName>
    <definedName name="commonBasic0305">'Common'!#REF!</definedName>
    <definedName name="commonBasic0401">'Common'!#REF!</definedName>
    <definedName name="commonBasic0402">'Common'!#REF!</definedName>
    <definedName name="commonBasic0403">'Common'!#REF!</definedName>
    <definedName name="commonBasic0404">'Common'!#REF!</definedName>
    <definedName name="commonBasic0405">'Common'!#REF!</definedName>
    <definedName name="commonBasic0501">'Common'!#REF!</definedName>
    <definedName name="commonBasic0502">'Common'!#REF!</definedName>
    <definedName name="commonBasic0503">'Common'!#REF!</definedName>
    <definedName name="commonBasic0504">'Common'!#REF!</definedName>
    <definedName name="commonBasic0505">'Common'!#REF!</definedName>
    <definedName name="commonBasic0601">'Common'!#REF!</definedName>
    <definedName name="commonBasic0602">'Common'!#REF!</definedName>
    <definedName name="commonBasic0603">'Common'!#REF!</definedName>
    <definedName name="commonBasic0604">'Common'!#REF!</definedName>
    <definedName name="commonBasic0605">'Common'!#REF!</definedName>
    <definedName name="commonBasic0701">'Common'!#REF!</definedName>
    <definedName name="commonBasic0702">'Common'!#REF!</definedName>
    <definedName name="commonBasic0703">'Common'!#REF!</definedName>
    <definedName name="commonBasic0704">'Common'!#REF!</definedName>
    <definedName name="commonBasic0705">'Common'!#REF!</definedName>
    <definedName name="commonBasic0801">'Common'!#REF!</definedName>
    <definedName name="commonBasic0802">'Common'!#REF!</definedName>
    <definedName name="commonBasic0803">'Common'!#REF!</definedName>
    <definedName name="commonBasic0804">'Common'!#REF!</definedName>
    <definedName name="commonBasic0805">'Common'!#REF!</definedName>
    <definedName name="commonBasic0901">'Common'!#REF!</definedName>
    <definedName name="commonBasic0902">'Common'!#REF!</definedName>
    <definedName name="commonBasic0903">'Common'!#REF!</definedName>
    <definedName name="commonBasic0904">'Common'!#REF!</definedName>
    <definedName name="commonBasic0905">'Common'!#REF!</definedName>
    <definedName name="commonBasic1001">'Common'!#REF!</definedName>
    <definedName name="commonBasic1002">'Common'!#REF!</definedName>
    <definedName name="commonBasic1003">'Common'!#REF!</definedName>
    <definedName name="commonBasic1004">'Common'!#REF!</definedName>
    <definedName name="commonBasic1005">'Common'!#REF!</definedName>
    <definedName name="commonBasic1101">'Common'!#REF!</definedName>
    <definedName name="commonBasic1102">'Common'!#REF!</definedName>
    <definedName name="commonBasic1103">'Common'!#REF!</definedName>
    <definedName name="commonBasic1104">'Common'!#REF!</definedName>
    <definedName name="commonBasic1105">'Common'!#REF!</definedName>
    <definedName name="commonBasic1201">'Common'!#REF!</definedName>
    <definedName name="commonBasic1202">'Common'!#REF!</definedName>
    <definedName name="commonBasic1203">'Common'!#REF!</definedName>
    <definedName name="commonBasic1204">'Common'!#REF!</definedName>
    <definedName name="commonBasic1205">'Common'!#REF!</definedName>
    <definedName name="commonBasic1301">'Common'!#REF!</definedName>
    <definedName name="commonBasic1302">'Common'!#REF!</definedName>
    <definedName name="commonBasic1303">'Common'!#REF!</definedName>
    <definedName name="commonBasic1304">'Common'!#REF!</definedName>
    <definedName name="commonBasic1305">'Common'!#REF!</definedName>
    <definedName name="commonBasic1401">'Common'!#REF!</definedName>
    <definedName name="commonBasic1402">'Common'!#REF!</definedName>
    <definedName name="commonBasic1403">'Common'!#REF!</definedName>
    <definedName name="commonBasic1404">'Common'!#REF!</definedName>
    <definedName name="commonBasic1405">'Common'!#REF!</definedName>
    <definedName name="commonBasic1501">'Common'!#REF!</definedName>
    <definedName name="commonBasic1502">'Common'!#REF!</definedName>
    <definedName name="commonBasic1503">'Common'!#REF!</definedName>
    <definedName name="commonBasic1504">'Common'!#REF!</definedName>
    <definedName name="commonBasic1505">'Common'!#REF!</definedName>
    <definedName name="commonBasic1601">'Common'!#REF!</definedName>
    <definedName name="commonBasic1602">'Common'!#REF!</definedName>
    <definedName name="commonBasic1603">'Common'!#REF!</definedName>
    <definedName name="commonBasic1604">'Common'!#REF!</definedName>
    <definedName name="commonBasic1605">'Common'!#REF!</definedName>
    <definedName name="commonBasic1701">'Common'!#REF!</definedName>
    <definedName name="commonBasic1702">'Common'!#REF!</definedName>
    <definedName name="commonBasic1703">'Common'!#REF!</definedName>
    <definedName name="commonBasic1704">'Common'!#REF!</definedName>
    <definedName name="commonBasic1705">'Common'!#REF!</definedName>
    <definedName name="commonBasic1801">'Common'!#REF!</definedName>
    <definedName name="commonBasic1802">'Common'!#REF!</definedName>
    <definedName name="commonBasic1803">'Common'!#REF!</definedName>
    <definedName name="commonBasic1804">'Common'!#REF!</definedName>
    <definedName name="commonBasic1805">'Common'!#REF!</definedName>
    <definedName name="commonBasic1901">'Common'!#REF!</definedName>
    <definedName name="commonBasic1902">'Common'!#REF!</definedName>
    <definedName name="commonBasic1903">'Common'!#REF!</definedName>
    <definedName name="commonBasic1904">'Common'!#REF!</definedName>
    <definedName name="commonBasic1905">'Common'!#REF!</definedName>
    <definedName name="commonBasic2001">'Common'!#REF!</definedName>
    <definedName name="commonBasic2002">'Common'!#REF!</definedName>
    <definedName name="commonBasic2003">'Common'!#REF!</definedName>
    <definedName name="commonBasic2004">'Common'!#REF!</definedName>
    <definedName name="commonBasic2005">'Common'!#REF!</definedName>
    <definedName name="commonBedId">'Common'!$B$32</definedName>
    <definedName name="commonChargeDrUserId">'Common'!$B$41</definedName>
    <definedName name="commonChargeJobType">'Common'!$B$59</definedName>
    <definedName name="commonChargeUserId">'Common'!$B$58</definedName>
    <definedName name="commonConsultingDeptName">'Common'!$B$43</definedName>
    <definedName name="commonCureGeneralText1">'Common'!$B$62</definedName>
    <definedName name="commonCureGeneralText2">'Common'!$B$63</definedName>
    <definedName name="commonCureGeneralText3">'Common'!$B$64</definedName>
    <definedName name="commonCureGeneralText4">'Common'!$B$65</definedName>
    <definedName name="commonCureGeneralText5">'Common'!$B$66</definedName>
    <definedName name="commonCureName">'Common'!$B$52</definedName>
    <definedName name="commonDeathDate">'Common'!$B$33</definedName>
    <definedName name="commonDeptName">'Common'!$B$29</definedName>
    <definedName name="commonDirectInputText">'Common'!$B$36</definedName>
    <definedName name="commonDiseaseGeneralText1">'Common'!$B$47</definedName>
    <definedName name="commonDiseaseGeneralText2">'Common'!$B$48</definedName>
    <definedName name="commonDiseaseGeneralText3">'Common'!$B$49</definedName>
    <definedName name="commonDiseaseGeneralText4">'Common'!$B$50</definedName>
    <definedName name="commonDiseaseGeneralText5">'Common'!$B$51</definedName>
    <definedName name="commonDiseaseMainInsurance">'Common'!$B$70</definedName>
    <definedName name="commonDiseaseName">'Common'!$B$37</definedName>
    <definedName name="commonDiseaseSubInsurance">'Common'!$B$71</definedName>
    <definedName name="commonDrComment">'Common'!$B$46</definedName>
    <definedName name="commonEndDate">'Common'!$B$73</definedName>
    <definedName name="commonEvaluateDiv01">'Common'!#REF!</definedName>
    <definedName name="commonEvaluateDiv02">'Common'!#REF!</definedName>
    <definedName name="commonEvaluateDiv03">'Common'!#REF!</definedName>
    <definedName name="commonEvaluateDiv04">'Common'!#REF!</definedName>
    <definedName name="commonEvaluateDiv05">'Common'!#REF!</definedName>
    <definedName name="commonEvaluateDiv06">'Common'!#REF!</definedName>
    <definedName name="commonEvaluateDiv07">'Common'!#REF!</definedName>
    <definedName name="commonEvaluateDiv08">'Common'!#REF!</definedName>
    <definedName name="commonEvaluateDiv09">'Common'!#REF!</definedName>
    <definedName name="commonEvaluateDiv10">'Common'!#REF!</definedName>
    <definedName name="commonEvaluateDiv11">'Common'!#REF!</definedName>
    <definedName name="commonEvaluateDiv12">'Common'!#REF!</definedName>
    <definedName name="commonEvaluateDiv13">'Common'!#REF!</definedName>
    <definedName name="commonEvaluateDiv14">'Common'!#REF!</definedName>
    <definedName name="commonEvaluateDiv15">'Common'!#REF!</definedName>
    <definedName name="commonEvaluateDiv16">'Common'!#REF!</definedName>
    <definedName name="commonEvaluateDiv17">'Common'!#REF!</definedName>
    <definedName name="commonEvaluateDiv18">'Common'!#REF!</definedName>
    <definedName name="commonEvaluateDiv19">'Common'!#REF!</definedName>
    <definedName name="commonEvaluateDiv20">'Common'!#REF!</definedName>
    <definedName name="commonEvaluateDiv21">'Common'!#REF!</definedName>
    <definedName name="commonEvaluateDiv22">'Common'!#REF!</definedName>
    <definedName name="commonEvaluateDiv23">'Common'!#REF!</definedName>
    <definedName name="commonEvaluateDiv24">'Common'!#REF!</definedName>
    <definedName name="commonEvaluateFileId">'Common'!$B$7</definedName>
    <definedName name="commonEvaluateItemCd01">'Common'!#REF!</definedName>
    <definedName name="commonEvaluateItemCd02">'Common'!#REF!</definedName>
    <definedName name="commonEvaluateItemCd03">'Common'!#REF!</definedName>
    <definedName name="commonEvaluateItemCd04">'Common'!#REF!</definedName>
    <definedName name="commonEvaluateItemCd05">'Common'!#REF!</definedName>
    <definedName name="commonEvaluateItemCd06">'Common'!#REF!</definedName>
    <definedName name="commonEvaluateItemCd07">'Common'!#REF!</definedName>
    <definedName name="commonEvaluateItemCd08">'Common'!#REF!</definedName>
    <definedName name="commonEvaluateItemCd09">'Common'!#REF!</definedName>
    <definedName name="commonEvaluateItemCd10">'Common'!#REF!</definedName>
    <definedName name="commonEvaluateItemCd11">'Common'!#REF!</definedName>
    <definedName name="commonEvaluateItemCd12">'Common'!#REF!</definedName>
    <definedName name="commonEvaluateItemCd13">'Common'!#REF!</definedName>
    <definedName name="commonEvaluateItemCd14">'Common'!#REF!</definedName>
    <definedName name="commonEvaluateItemCd15">'Common'!#REF!</definedName>
    <definedName name="commonEvaluateItemCd16">'Common'!#REF!</definedName>
    <definedName name="commonEvaluateItemCd17">'Common'!#REF!</definedName>
    <definedName name="commonEvaluateItemCd18">'Common'!#REF!</definedName>
    <definedName name="commonEvaluateItemCd19">'Common'!#REF!</definedName>
    <definedName name="commonEvaluateItemCd20">'Common'!#REF!</definedName>
    <definedName name="commonEvaluateItemCd21">'Common'!#REF!</definedName>
    <definedName name="commonEvaluateItemCd22">'Common'!#REF!</definedName>
    <definedName name="commonEvaluateItemCd23">'Common'!#REF!</definedName>
    <definedName name="commonEvaluateItemCd24">'Common'!#REF!</definedName>
    <definedName name="commonEvaluateItemName01">'Common'!#REF!</definedName>
    <definedName name="commonEvaluateItemName02">'Common'!#REF!</definedName>
    <definedName name="commonEvaluateItemName03">'Common'!#REF!</definedName>
    <definedName name="commonEvaluateItemName04">'Common'!#REF!</definedName>
    <definedName name="commonEvaluateItemName05">'Common'!#REF!</definedName>
    <definedName name="commonEvaluateItemName06">'Common'!#REF!</definedName>
    <definedName name="commonEvaluateItemName07">'Common'!#REF!</definedName>
    <definedName name="commonEvaluateItemName08">'Common'!#REF!</definedName>
    <definedName name="commonEvaluateItemName09">'Common'!#REF!</definedName>
    <definedName name="commonEvaluateItemName10">'Common'!#REF!</definedName>
    <definedName name="commonEvaluateItemName11">'Common'!#REF!</definedName>
    <definedName name="commonEvaluateItemName12">'Common'!#REF!</definedName>
    <definedName name="commonEvaluateItemName13">'Common'!#REF!</definedName>
    <definedName name="commonEvaluateItemName14">'Common'!#REF!</definedName>
    <definedName name="commonEvaluateItemName15">'Common'!#REF!</definedName>
    <definedName name="commonEvaluateItemName16">'Common'!#REF!</definedName>
    <definedName name="commonEvaluateItemName17">'Common'!#REF!</definedName>
    <definedName name="commonEvaluateItemName18">'Common'!#REF!</definedName>
    <definedName name="commonEvaluateItemName19">'Common'!#REF!</definedName>
    <definedName name="commonEvaluateItemName20">'Common'!#REF!</definedName>
    <definedName name="commonEvaluateItemName21">'Common'!#REF!</definedName>
    <definedName name="commonEvaluateItemName22">'Common'!#REF!</definedName>
    <definedName name="commonEvaluateItemName23">'Common'!#REF!</definedName>
    <definedName name="commonEvaluateItemName24">'Common'!#REF!</definedName>
    <definedName name="commonEvaluateKindCd">'Common'!$B$6</definedName>
    <definedName name="commonFIM0101">'Common'!#REF!</definedName>
    <definedName name="commonFIM0102">'Common'!#REF!</definedName>
    <definedName name="commonFIM0103">'Common'!#REF!</definedName>
    <definedName name="commonFIM0104">'Common'!#REF!</definedName>
    <definedName name="commonFIM0105">'Common'!#REF!</definedName>
    <definedName name="commonFIM0106">'Common'!#REF!</definedName>
    <definedName name="commonFIM0107">'Common'!#REF!</definedName>
    <definedName name="commonFIM0108">'Common'!#REF!</definedName>
    <definedName name="commonFIM0109">'Common'!#REF!</definedName>
    <definedName name="commonFIM0110">'Common'!#REF!</definedName>
    <definedName name="commonFIM0111">'Common'!#REF!</definedName>
    <definedName name="commonFIM0112">'Common'!#REF!</definedName>
    <definedName name="commonFIM0113">'Common'!#REF!</definedName>
    <definedName name="commonFIM0114">'Common'!#REF!</definedName>
    <definedName name="commonFIM0115">'Common'!#REF!</definedName>
    <definedName name="commonFIM0116">'Common'!#REF!</definedName>
    <definedName name="commonFIM0117">'Common'!#REF!</definedName>
    <definedName name="commonFIM0118">'Common'!#REF!</definedName>
    <definedName name="commonFIM0119">'Common'!#REF!</definedName>
    <definedName name="commonFIM0201">'Common'!#REF!</definedName>
    <definedName name="commonFIM0202">'Common'!#REF!</definedName>
    <definedName name="commonFIM0203">'Common'!#REF!</definedName>
    <definedName name="commonFIM0204">'Common'!#REF!</definedName>
    <definedName name="commonFIM0205">'Common'!#REF!</definedName>
    <definedName name="commonFIM0206">'Common'!#REF!</definedName>
    <definedName name="commonFIM0207">'Common'!#REF!</definedName>
    <definedName name="commonFIM0208">'Common'!#REF!</definedName>
    <definedName name="commonFIM0209">'Common'!#REF!</definedName>
    <definedName name="commonFIM0210">'Common'!#REF!</definedName>
    <definedName name="commonFIM0211">'Common'!#REF!</definedName>
    <definedName name="commonFIM0212">'Common'!#REF!</definedName>
    <definedName name="commonFIM0213">'Common'!#REF!</definedName>
    <definedName name="commonFIM0214">'Common'!#REF!</definedName>
    <definedName name="commonFIM0215">'Common'!#REF!</definedName>
    <definedName name="commonFIM0216">'Common'!#REF!</definedName>
    <definedName name="commonFIM0217">'Common'!#REF!</definedName>
    <definedName name="commonFIM0218">'Common'!#REF!</definedName>
    <definedName name="commonFIM0219">'Common'!#REF!</definedName>
    <definedName name="commonFIM0301">'Common'!#REF!</definedName>
    <definedName name="commonFIM0302">'Common'!#REF!</definedName>
    <definedName name="commonFIM0303">'Common'!#REF!</definedName>
    <definedName name="commonFIM0304">'Common'!#REF!</definedName>
    <definedName name="commonFIM0305">'Common'!#REF!</definedName>
    <definedName name="commonFIM0306">'Common'!#REF!</definedName>
    <definedName name="commonFIM0307">'Common'!#REF!</definedName>
    <definedName name="commonFIM0308">'Common'!#REF!</definedName>
    <definedName name="commonFIM0309">'Common'!#REF!</definedName>
    <definedName name="commonFIM0310">'Common'!#REF!</definedName>
    <definedName name="commonFIM0311">'Common'!#REF!</definedName>
    <definedName name="commonFIM0312">'Common'!#REF!</definedName>
    <definedName name="commonFIM0313">'Common'!#REF!</definedName>
    <definedName name="commonFIM0314">'Common'!#REF!</definedName>
    <definedName name="commonFIM0315">'Common'!#REF!</definedName>
    <definedName name="commonFIM0316">'Common'!#REF!</definedName>
    <definedName name="commonFIM0317">'Common'!#REF!</definedName>
    <definedName name="commonFIM0318">'Common'!#REF!</definedName>
    <definedName name="commonFIM0319">'Common'!#REF!</definedName>
    <definedName name="commonFIM0401">'Common'!#REF!</definedName>
    <definedName name="commonFIM0402">'Common'!#REF!</definedName>
    <definedName name="commonFIM0403">'Common'!#REF!</definedName>
    <definedName name="commonFIM0404">'Common'!#REF!</definedName>
    <definedName name="commonFIM0405">'Common'!#REF!</definedName>
    <definedName name="commonFIM0406">'Common'!#REF!</definedName>
    <definedName name="commonFIM0407">'Common'!#REF!</definedName>
    <definedName name="commonFIM0408">'Common'!#REF!</definedName>
    <definedName name="commonFIM0409">'Common'!#REF!</definedName>
    <definedName name="commonFIM0410">'Common'!#REF!</definedName>
    <definedName name="commonFIM0411">'Common'!#REF!</definedName>
    <definedName name="commonFIM0412">'Common'!#REF!</definedName>
    <definedName name="commonFIM0413">'Common'!#REF!</definedName>
    <definedName name="commonFIM0414">'Common'!#REF!</definedName>
    <definedName name="commonFIM0415">'Common'!#REF!</definedName>
    <definedName name="commonFIM0416">'Common'!#REF!</definedName>
    <definedName name="commonFIM0417">'Common'!#REF!</definedName>
    <definedName name="commonFIM0418">'Common'!#REF!</definedName>
    <definedName name="commonFIM0419">'Common'!#REF!</definedName>
    <definedName name="commonFIM0501">'Common'!#REF!</definedName>
    <definedName name="commonFIM0502">'Common'!#REF!</definedName>
    <definedName name="commonFIM0503">'Common'!#REF!</definedName>
    <definedName name="commonFIM0504">'Common'!#REF!</definedName>
    <definedName name="commonFIM0505">'Common'!#REF!</definedName>
    <definedName name="commonFIM0506">'Common'!#REF!</definedName>
    <definedName name="commonFIM0507">'Common'!#REF!</definedName>
    <definedName name="commonFIM0508">'Common'!#REF!</definedName>
    <definedName name="commonFIM0509">'Common'!#REF!</definedName>
    <definedName name="commonFIM0510">'Common'!#REF!</definedName>
    <definedName name="commonFIM0511">'Common'!#REF!</definedName>
    <definedName name="commonFIM0512">'Common'!#REF!</definedName>
    <definedName name="commonFIM0513">'Common'!#REF!</definedName>
    <definedName name="commonFIM0514">'Common'!#REF!</definedName>
    <definedName name="commonFIM0515">'Common'!#REF!</definedName>
    <definedName name="commonFIM0516">'Common'!#REF!</definedName>
    <definedName name="commonFIM0517">'Common'!#REF!</definedName>
    <definedName name="commonFIM0518">'Common'!#REF!</definedName>
    <definedName name="commonFIM0519">'Common'!#REF!</definedName>
    <definedName name="commonFIM0601">'Common'!#REF!</definedName>
    <definedName name="commonFIM0602">'Common'!#REF!</definedName>
    <definedName name="commonFIM0603">'Common'!#REF!</definedName>
    <definedName name="commonFIM0604">'Common'!#REF!</definedName>
    <definedName name="commonFIM0605">'Common'!#REF!</definedName>
    <definedName name="commonFIM0606">'Common'!#REF!</definedName>
    <definedName name="commonFIM0607">'Common'!#REF!</definedName>
    <definedName name="commonFIM0608">'Common'!#REF!</definedName>
    <definedName name="commonFIM0609">'Common'!#REF!</definedName>
    <definedName name="commonFIM0610">'Common'!#REF!</definedName>
    <definedName name="commonFIM0611">'Common'!#REF!</definedName>
    <definedName name="commonFIM0612">'Common'!#REF!</definedName>
    <definedName name="commonFIM0613">'Common'!#REF!</definedName>
    <definedName name="commonFIM0614">'Common'!#REF!</definedName>
    <definedName name="commonFIM0615">'Common'!#REF!</definedName>
    <definedName name="commonFIM0616">'Common'!#REF!</definedName>
    <definedName name="commonFIM0617">'Common'!#REF!</definedName>
    <definedName name="commonFIM0618">'Common'!#REF!</definedName>
    <definedName name="commonFIM0619">'Common'!#REF!</definedName>
    <definedName name="commonFIM0701">'Common'!#REF!</definedName>
    <definedName name="commonFIM0702">'Common'!#REF!</definedName>
    <definedName name="commonFIM0703">'Common'!#REF!</definedName>
    <definedName name="commonFIM0704">'Common'!#REF!</definedName>
    <definedName name="commonFIM0705">'Common'!#REF!</definedName>
    <definedName name="commonFIM0706">'Common'!#REF!</definedName>
    <definedName name="commonFIM0707">'Common'!#REF!</definedName>
    <definedName name="commonFIM0708">'Common'!#REF!</definedName>
    <definedName name="commonFIM0709">'Common'!#REF!</definedName>
    <definedName name="commonFIM0710">'Common'!#REF!</definedName>
    <definedName name="commonFIM0711">'Common'!#REF!</definedName>
    <definedName name="commonFIM0712">'Common'!#REF!</definedName>
    <definedName name="commonFIM0713">'Common'!#REF!</definedName>
    <definedName name="commonFIM0714">'Common'!#REF!</definedName>
    <definedName name="commonFIM0715">'Common'!#REF!</definedName>
    <definedName name="commonFIM0716">'Common'!#REF!</definedName>
    <definedName name="commonFIM0717">'Common'!#REF!</definedName>
    <definedName name="commonFIM0718">'Common'!#REF!</definedName>
    <definedName name="commonFIM0719">'Common'!#REF!</definedName>
    <definedName name="commonFIM0801">'Common'!#REF!</definedName>
    <definedName name="commonFIM0802">'Common'!#REF!</definedName>
    <definedName name="commonFIM0803">'Common'!#REF!</definedName>
    <definedName name="commonFIM0804">'Common'!#REF!</definedName>
    <definedName name="commonFIM0805">'Common'!#REF!</definedName>
    <definedName name="commonFIM0806">'Common'!#REF!</definedName>
    <definedName name="commonFIM0807">'Common'!#REF!</definedName>
    <definedName name="commonFIM0808">'Common'!#REF!</definedName>
    <definedName name="commonFIM0809">'Common'!#REF!</definedName>
    <definedName name="commonFIM0810">'Common'!#REF!</definedName>
    <definedName name="commonFIM0811">'Common'!#REF!</definedName>
    <definedName name="commonFIM0812">'Common'!#REF!</definedName>
    <definedName name="commonFIM0813">'Common'!#REF!</definedName>
    <definedName name="commonFIM0814">'Common'!#REF!</definedName>
    <definedName name="commonFIM0815">'Common'!#REF!</definedName>
    <definedName name="commonFIM0816">'Common'!#REF!</definedName>
    <definedName name="commonFIM0817">'Common'!#REF!</definedName>
    <definedName name="commonFIM0818">'Common'!#REF!</definedName>
    <definedName name="commonFIM0819">'Common'!#REF!</definedName>
    <definedName name="commonFIM0901">'Common'!#REF!</definedName>
    <definedName name="commonFIM0902">'Common'!#REF!</definedName>
    <definedName name="commonFIM0903">'Common'!#REF!</definedName>
    <definedName name="commonFIM0904">'Common'!#REF!</definedName>
    <definedName name="commonFIM0905">'Common'!#REF!</definedName>
    <definedName name="commonFIM0906">'Common'!#REF!</definedName>
    <definedName name="commonFIM0907">'Common'!#REF!</definedName>
    <definedName name="commonFIM0908">'Common'!#REF!</definedName>
    <definedName name="commonFIM0909">'Common'!#REF!</definedName>
    <definedName name="commonFIM0910">'Common'!#REF!</definedName>
    <definedName name="commonFIM0911">'Common'!#REF!</definedName>
    <definedName name="commonFIM0912">'Common'!#REF!</definedName>
    <definedName name="commonFIM0913">'Common'!#REF!</definedName>
    <definedName name="commonFIM0914">'Common'!#REF!</definedName>
    <definedName name="commonFIM0915">'Common'!#REF!</definedName>
    <definedName name="commonFIM0916">'Common'!#REF!</definedName>
    <definedName name="commonFIM0917">'Common'!#REF!</definedName>
    <definedName name="commonFIM0918">'Common'!#REF!</definedName>
    <definedName name="commonFIM0919">'Common'!#REF!</definedName>
    <definedName name="commonFIM1001">'Common'!#REF!</definedName>
    <definedName name="commonFIM1002">'Common'!#REF!</definedName>
    <definedName name="commonFIM1003">'Common'!#REF!</definedName>
    <definedName name="commonFIM1004">'Common'!#REF!</definedName>
    <definedName name="commonFIM1005">'Common'!#REF!</definedName>
    <definedName name="commonFIM1006">'Common'!#REF!</definedName>
    <definedName name="commonFIM1007">'Common'!#REF!</definedName>
    <definedName name="commonFIM1008">'Common'!#REF!</definedName>
    <definedName name="commonFIM1009">'Common'!#REF!</definedName>
    <definedName name="commonFIM1010">'Common'!#REF!</definedName>
    <definedName name="commonFIM1011">'Common'!#REF!</definedName>
    <definedName name="commonFIM1012">'Common'!#REF!</definedName>
    <definedName name="commonFIM1013">'Common'!#REF!</definedName>
    <definedName name="commonFIM1014">'Common'!#REF!</definedName>
    <definedName name="commonFIM1015">'Common'!#REF!</definedName>
    <definedName name="commonFIM1016">'Common'!#REF!</definedName>
    <definedName name="commonFIM1017">'Common'!#REF!</definedName>
    <definedName name="commonFIM1018">'Common'!#REF!</definedName>
    <definedName name="commonFIM1019">'Common'!#REF!</definedName>
    <definedName name="commonFIM1101">'Common'!#REF!</definedName>
    <definedName name="commonFIM1102">'Common'!#REF!</definedName>
    <definedName name="commonFIM1103">'Common'!#REF!</definedName>
    <definedName name="commonFIM1104">'Common'!#REF!</definedName>
    <definedName name="commonFIM1105">'Common'!#REF!</definedName>
    <definedName name="commonFIM1106">'Common'!#REF!</definedName>
    <definedName name="commonFIM1107">'Common'!#REF!</definedName>
    <definedName name="commonFIM1108">'Common'!#REF!</definedName>
    <definedName name="commonFIM1109">'Common'!#REF!</definedName>
    <definedName name="commonFIM1110">'Common'!#REF!</definedName>
    <definedName name="commonFIM1111">'Common'!#REF!</definedName>
    <definedName name="commonFIM1112">'Common'!#REF!</definedName>
    <definedName name="commonFIM1113">'Common'!#REF!</definedName>
    <definedName name="commonFIM1114">'Common'!#REF!</definedName>
    <definedName name="commonFIM1115">'Common'!#REF!</definedName>
    <definedName name="commonFIM1116">'Common'!#REF!</definedName>
    <definedName name="commonFIM1117">'Common'!#REF!</definedName>
    <definedName name="commonFIM1118">'Common'!#REF!</definedName>
    <definedName name="commonFIM1119">'Common'!#REF!</definedName>
    <definedName name="commonFIM1201">'Common'!#REF!</definedName>
    <definedName name="commonFIM1202">'Common'!#REF!</definedName>
    <definedName name="commonFIM1203">'Common'!#REF!</definedName>
    <definedName name="commonFIM1204">'Common'!#REF!</definedName>
    <definedName name="commonFIM1205">'Common'!#REF!</definedName>
    <definedName name="commonFIM1206">'Common'!#REF!</definedName>
    <definedName name="commonFIM1207">'Common'!#REF!</definedName>
    <definedName name="commonFIM1208">'Common'!#REF!</definedName>
    <definedName name="commonFIM1209">'Common'!#REF!</definedName>
    <definedName name="commonFIM1210">'Common'!#REF!</definedName>
    <definedName name="commonFIM1211">'Common'!#REF!</definedName>
    <definedName name="commonFIM1212">'Common'!#REF!</definedName>
    <definedName name="commonFIM1213">'Common'!#REF!</definedName>
    <definedName name="commonFIM1214">'Common'!#REF!</definedName>
    <definedName name="commonFIM1215">'Common'!#REF!</definedName>
    <definedName name="commonFIM1216">'Common'!#REF!</definedName>
    <definedName name="commonFIM1217">'Common'!#REF!</definedName>
    <definedName name="commonFIM1218">'Common'!#REF!</definedName>
    <definedName name="commonFIM1219">'Common'!#REF!</definedName>
    <definedName name="commonFIM1301">'Common'!#REF!</definedName>
    <definedName name="commonFIM1302">'Common'!#REF!</definedName>
    <definedName name="commonFIM1303">'Common'!#REF!</definedName>
    <definedName name="commonFIM1304">'Common'!#REF!</definedName>
    <definedName name="commonFIM1305">'Common'!#REF!</definedName>
    <definedName name="commonFIM1306">'Common'!#REF!</definedName>
    <definedName name="commonFIM1307">'Common'!#REF!</definedName>
    <definedName name="commonFIM1308">'Common'!#REF!</definedName>
    <definedName name="commonFIM1309">'Common'!#REF!</definedName>
    <definedName name="commonFIM1310">'Common'!#REF!</definedName>
    <definedName name="commonFIM1311">'Common'!#REF!</definedName>
    <definedName name="commonFIM1312">'Common'!#REF!</definedName>
    <definedName name="commonFIM1313">'Common'!#REF!</definedName>
    <definedName name="commonFIM1314">'Common'!#REF!</definedName>
    <definedName name="commonFIM1315">'Common'!#REF!</definedName>
    <definedName name="commonFIM1316">'Common'!#REF!</definedName>
    <definedName name="commonFIM1317">'Common'!#REF!</definedName>
    <definedName name="commonFIM1318">'Common'!#REF!</definedName>
    <definedName name="commonFIM1319">'Common'!#REF!</definedName>
    <definedName name="commonFIM1401">'Common'!#REF!</definedName>
    <definedName name="commonFIM1402">'Common'!#REF!</definedName>
    <definedName name="commonFIM1403">'Common'!#REF!</definedName>
    <definedName name="commonFIM1404">'Common'!#REF!</definedName>
    <definedName name="commonFIM1405">'Common'!#REF!</definedName>
    <definedName name="commonFIM1406">'Common'!#REF!</definedName>
    <definedName name="commonFIM1407">'Common'!#REF!</definedName>
    <definedName name="commonFIM1408">'Common'!#REF!</definedName>
    <definedName name="commonFIM1409">'Common'!#REF!</definedName>
    <definedName name="commonFIM1410">'Common'!#REF!</definedName>
    <definedName name="commonFIM1411">'Common'!#REF!</definedName>
    <definedName name="commonFIM1412">'Common'!#REF!</definedName>
    <definedName name="commonFIM1413">'Common'!#REF!</definedName>
    <definedName name="commonFIM1414">'Common'!#REF!</definedName>
    <definedName name="commonFIM1415">'Common'!#REF!</definedName>
    <definedName name="commonFIM1416">'Common'!#REF!</definedName>
    <definedName name="commonFIM1417">'Common'!#REF!</definedName>
    <definedName name="commonFIM1418">'Common'!#REF!</definedName>
    <definedName name="commonFIM1419">'Common'!#REF!</definedName>
    <definedName name="commonFIM1501">'Common'!#REF!</definedName>
    <definedName name="commonFIM1502">'Common'!#REF!</definedName>
    <definedName name="commonFIM1503">'Common'!#REF!</definedName>
    <definedName name="commonFIM1504">'Common'!#REF!</definedName>
    <definedName name="commonFIM1505">'Common'!#REF!</definedName>
    <definedName name="commonFIM1506">'Common'!#REF!</definedName>
    <definedName name="commonFIM1507">'Common'!#REF!</definedName>
    <definedName name="commonFIM1508">'Common'!#REF!</definedName>
    <definedName name="commonFIM1509">'Common'!#REF!</definedName>
    <definedName name="commonFIM1510">'Common'!#REF!</definedName>
    <definedName name="commonFIM1511">'Common'!#REF!</definedName>
    <definedName name="commonFIM1512">'Common'!#REF!</definedName>
    <definedName name="commonFIM1513">'Common'!#REF!</definedName>
    <definedName name="commonFIM1514">'Common'!#REF!</definedName>
    <definedName name="commonFIM1515">'Common'!#REF!</definedName>
    <definedName name="commonFIM1516">'Common'!#REF!</definedName>
    <definedName name="commonFIM1517">'Common'!#REF!</definedName>
    <definedName name="commonFIM1518">'Common'!#REF!</definedName>
    <definedName name="commonFIM1519">'Common'!#REF!</definedName>
    <definedName name="commonFIM1601">'Common'!#REF!</definedName>
    <definedName name="commonFIM1602">'Common'!#REF!</definedName>
    <definedName name="commonFIM1603">'Common'!#REF!</definedName>
    <definedName name="commonFIM1604">'Common'!#REF!</definedName>
    <definedName name="commonFIM1605">'Common'!#REF!</definedName>
    <definedName name="commonFIM1606">'Common'!#REF!</definedName>
    <definedName name="commonFIM1607">'Common'!#REF!</definedName>
    <definedName name="commonFIM1608">'Common'!#REF!</definedName>
    <definedName name="commonFIM1609">'Common'!#REF!</definedName>
    <definedName name="commonFIM1610">'Common'!#REF!</definedName>
    <definedName name="commonFIM1611">'Common'!#REF!</definedName>
    <definedName name="commonFIM1612">'Common'!#REF!</definedName>
    <definedName name="commonFIM1613">'Common'!#REF!</definedName>
    <definedName name="commonFIM1614">'Common'!#REF!</definedName>
    <definedName name="commonFIM1615">'Common'!#REF!</definedName>
    <definedName name="commonFIM1616">'Common'!#REF!</definedName>
    <definedName name="commonFIM1617">'Common'!#REF!</definedName>
    <definedName name="commonFIM1618">'Common'!#REF!</definedName>
    <definedName name="commonFIM1619">'Common'!#REF!</definedName>
    <definedName name="commonFIM1701">'Common'!#REF!</definedName>
    <definedName name="commonFIM1702">'Common'!#REF!</definedName>
    <definedName name="commonFIM1703">'Common'!#REF!</definedName>
    <definedName name="commonFIM1704">'Common'!#REF!</definedName>
    <definedName name="commonFIM1705">'Common'!#REF!</definedName>
    <definedName name="commonFIM1706">'Common'!#REF!</definedName>
    <definedName name="commonFIM1707">'Common'!#REF!</definedName>
    <definedName name="commonFIM1708">'Common'!#REF!</definedName>
    <definedName name="commonFIM1709">'Common'!#REF!</definedName>
    <definedName name="commonFIM1710">'Common'!#REF!</definedName>
    <definedName name="commonFIM1711">'Common'!#REF!</definedName>
    <definedName name="commonFIM1712">'Common'!#REF!</definedName>
    <definedName name="commonFIM1713">'Common'!#REF!</definedName>
    <definedName name="commonFIM1714">'Common'!#REF!</definedName>
    <definedName name="commonFIM1715">'Common'!#REF!</definedName>
    <definedName name="commonFIM1716">'Common'!#REF!</definedName>
    <definedName name="commonFIM1717">'Common'!#REF!</definedName>
    <definedName name="commonFIM1718">'Common'!#REF!</definedName>
    <definedName name="commonFIM1719">'Common'!#REF!</definedName>
    <definedName name="commonFIM1801">'Common'!#REF!</definedName>
    <definedName name="commonFIM1802">'Common'!#REF!</definedName>
    <definedName name="commonFIM1803">'Common'!#REF!</definedName>
    <definedName name="commonFIM1804">'Common'!#REF!</definedName>
    <definedName name="commonFIM1805">'Common'!#REF!</definedName>
    <definedName name="commonFIM1806">'Common'!#REF!</definedName>
    <definedName name="commonFIM1807">'Common'!#REF!</definedName>
    <definedName name="commonFIM1808">'Common'!#REF!</definedName>
    <definedName name="commonFIM1809">'Common'!#REF!</definedName>
    <definedName name="commonFIM1810">'Common'!#REF!</definedName>
    <definedName name="commonFIM1811">'Common'!#REF!</definedName>
    <definedName name="commonFIM1812">'Common'!#REF!</definedName>
    <definedName name="commonFIM1813">'Common'!#REF!</definedName>
    <definedName name="commonFIM1814">'Common'!#REF!</definedName>
    <definedName name="commonFIM1815">'Common'!#REF!</definedName>
    <definedName name="commonFIM1816">'Common'!#REF!</definedName>
    <definedName name="commonFIM1817">'Common'!#REF!</definedName>
    <definedName name="commonFIM1818">'Common'!#REF!</definedName>
    <definedName name="commonFIM1819">'Common'!#REF!</definedName>
    <definedName name="commonFIM1901">'Common'!#REF!</definedName>
    <definedName name="commonFIM1902">'Common'!#REF!</definedName>
    <definedName name="commonFIM1903">'Common'!#REF!</definedName>
    <definedName name="commonFIM1904">'Common'!#REF!</definedName>
    <definedName name="commonFIM1905">'Common'!#REF!</definedName>
    <definedName name="commonFIM1906">'Common'!#REF!</definedName>
    <definedName name="commonFIM1907">'Common'!#REF!</definedName>
    <definedName name="commonFIM1908">'Common'!#REF!</definedName>
    <definedName name="commonFIM1909">'Common'!#REF!</definedName>
    <definedName name="commonFIM1910">'Common'!#REF!</definedName>
    <definedName name="commonFIM1911">'Common'!#REF!</definedName>
    <definedName name="commonFIM1912">'Common'!#REF!</definedName>
    <definedName name="commonFIM1913">'Common'!#REF!</definedName>
    <definedName name="commonFIM1914">'Common'!#REF!</definedName>
    <definedName name="commonFIM1915">'Common'!#REF!</definedName>
    <definedName name="commonFIM1916">'Common'!#REF!</definedName>
    <definedName name="commonFIM1917">'Common'!#REF!</definedName>
    <definedName name="commonFIM1918">'Common'!#REF!</definedName>
    <definedName name="commonFIM1919">'Common'!#REF!</definedName>
    <definedName name="commonFIM2001">'Common'!#REF!</definedName>
    <definedName name="commonFIM2002">'Common'!#REF!</definedName>
    <definedName name="commonFIM2003">'Common'!#REF!</definedName>
    <definedName name="commonFIM2004">'Common'!#REF!</definedName>
    <definedName name="commonFIM2005">'Common'!#REF!</definedName>
    <definedName name="commonFIM2006">'Common'!#REF!</definedName>
    <definedName name="commonFIM2007">'Common'!#REF!</definedName>
    <definedName name="commonFIM2008">'Common'!#REF!</definedName>
    <definedName name="commonFIM2009">'Common'!#REF!</definedName>
    <definedName name="commonFIM2010">'Common'!#REF!</definedName>
    <definedName name="commonFIM2011">'Common'!#REF!</definedName>
    <definedName name="commonFIM2012">'Common'!#REF!</definedName>
    <definedName name="commonFIM2013">'Common'!#REF!</definedName>
    <definedName name="commonFIM2014">'Common'!#REF!</definedName>
    <definedName name="commonFIM2015">'Common'!#REF!</definedName>
    <definedName name="commonFIM2016">'Common'!#REF!</definedName>
    <definedName name="commonFIM2017">'Common'!#REF!</definedName>
    <definedName name="commonFIM2018">'Common'!#REF!</definedName>
    <definedName name="commonFIM2019">'Common'!#REF!</definedName>
    <definedName name="commonGeneralText1">'Common'!$B$17</definedName>
    <definedName name="commonGeneralText2">'Common'!$B$18</definedName>
    <definedName name="commonGeneralText3">'Common'!$B$19</definedName>
    <definedName name="commonGeneralText4">'Common'!$B$20</definedName>
    <definedName name="commonGeneralText5">'Common'!$B$21</definedName>
    <definedName name="commonHandicapDate">'Common'!$B$39</definedName>
    <definedName name="commonHandicapName">'Common'!$B$69</definedName>
    <definedName name="commonHospitalCd">'Common'!$B$1</definedName>
    <definedName name="commonInDate">'Common'!$B$23</definedName>
    <definedName name="commonIndicateDrUserId">'Common'!$B$40</definedName>
    <definedName name="commonInExpectedDate">'Common'!$B$25</definedName>
    <definedName name="commonInitialDate">'Common'!$B$38</definedName>
    <definedName name="commonInOutDiv">'Common'!$B$22</definedName>
    <definedName name="commonInputDate">'Common'!$B$5</definedName>
    <definedName name="commonInputDate01">'Common'!#REF!</definedName>
    <definedName name="commonInputDate02">'Common'!#REF!</definedName>
    <definedName name="commonInputDate03">'Common'!#REF!</definedName>
    <definedName name="commonInputDate04">'Common'!#REF!</definedName>
    <definedName name="commonInputDate05">'Common'!#REF!</definedName>
    <definedName name="commonInputDate06">'Common'!#REF!</definedName>
    <definedName name="commonInputDate07">'Common'!#REF!</definedName>
    <definedName name="commonInputDate08">'Common'!#REF!</definedName>
    <definedName name="commonInputDate09">'Common'!#REF!</definedName>
    <definedName name="commonInputDate10">'Common'!#REF!</definedName>
    <definedName name="commonInputDate11">'Common'!#REF!</definedName>
    <definedName name="commonInputDate12">'Common'!#REF!</definedName>
    <definedName name="commonInputDate13">'Common'!#REF!</definedName>
    <definedName name="commonInputDate14">'Common'!#REF!</definedName>
    <definedName name="commonInputDate15">'Common'!#REF!</definedName>
    <definedName name="commonInputDate16">'Common'!#REF!</definedName>
    <definedName name="commonInputDate17">'Common'!#REF!</definedName>
    <definedName name="commonInputDate18">'Common'!#REF!</definedName>
    <definedName name="commonInputDate19">'Common'!#REF!</definedName>
    <definedName name="commonInputDate20">'Common'!#REF!</definedName>
    <definedName name="commonJobType">'Common'!$B$4</definedName>
    <definedName name="commonLimitDays">'Common'!$B$45</definedName>
    <definedName name="commonMainInsurance">'Common'!$B$34</definedName>
    <definedName name="commonMaxRecord">'Common'!#REF!</definedName>
    <definedName name="commonOpeDate">'Common'!$B$54</definedName>
    <definedName name="commonOpeName">'Common'!$B$67</definedName>
    <definedName name="commonOutDate">'Common'!$B$24</definedName>
    <definedName name="commonOutExpectedDate">'Common'!$B$26</definedName>
    <definedName name="commonPatientBirthDate">'Common'!$B$12</definedName>
    <definedName name="commonPatientId">'Common'!$B$8</definedName>
    <definedName name="commonPatientName">'Common'!#REF!</definedName>
    <definedName name="commonPatientNameKana">'Common'!$B$10</definedName>
    <definedName name="commonPatientSex">'Common'!$B$11</definedName>
    <definedName name="commonPlaceDirectInpuｔText">'Common'!$B$28</definedName>
    <definedName name="commonPostCd">'Common'!$B$13</definedName>
    <definedName name="commonReasonDirectInputText">'Common'!$B$27</definedName>
    <definedName name="commonReckonDate">'Common'!$B$57</definedName>
    <definedName name="commonReckonDiv">'Common'!$B$56</definedName>
    <definedName name="commonRehaDrUserId">'Common'!$B$42</definedName>
    <definedName name="commonSickName">'Common'!$B$68</definedName>
    <definedName name="commonSickroomName">'Common'!$B$31</definedName>
    <definedName name="commonStartDate">'Common'!$B$72</definedName>
    <definedName name="commonSubComment">'Common'!$B$61</definedName>
    <definedName name="commonSubInsurance">'Common'!$B$35</definedName>
    <definedName name="commonTel1">'Common'!$B$15</definedName>
    <definedName name="commonTel2">'Common'!$B$16</definedName>
    <definedName name="commonTherapystComment">'Common'!$B$60</definedName>
    <definedName name="commonTrainDiv">'Common'!$B$44</definedName>
    <definedName name="commonUserId">'Common'!$B$2</definedName>
    <definedName name="commonUserId01">'Common'!#REF!</definedName>
    <definedName name="commonUserId02">'Common'!#REF!</definedName>
    <definedName name="commonUserId03">'Common'!#REF!</definedName>
    <definedName name="commonUserId04">'Common'!#REF!</definedName>
    <definedName name="commonUserId05">'Common'!#REF!</definedName>
    <definedName name="commonUserId06">'Common'!#REF!</definedName>
    <definedName name="commonUserId07">'Common'!#REF!</definedName>
    <definedName name="commonUserId08">'Common'!#REF!</definedName>
    <definedName name="commonUserId09">'Common'!#REF!</definedName>
    <definedName name="commonUserId10">'Common'!#REF!</definedName>
    <definedName name="commonUserId11">'Common'!#REF!</definedName>
    <definedName name="commonUserId12">'Common'!#REF!</definedName>
    <definedName name="commonUserId13">'Common'!#REF!</definedName>
    <definedName name="commonUserId14">'Common'!#REF!</definedName>
    <definedName name="commonUserId15">'Common'!#REF!</definedName>
    <definedName name="commonUserId16">'Common'!#REF!</definedName>
    <definedName name="commonUserId17">'Common'!#REF!</definedName>
    <definedName name="commonUserId18">'Common'!#REF!</definedName>
    <definedName name="commonUserId19">'Common'!#REF!</definedName>
    <definedName name="commonUserId20">'Common'!#REF!</definedName>
    <definedName name="commonUserName">'Common'!$B$9</definedName>
    <definedName name="commonWardName">'Common'!$B$30</definedName>
    <definedName name="InputBasic0101">#REF!</definedName>
    <definedName name="InputBasic0102">#REF!</definedName>
    <definedName name="InputBasic0103">#REF!</definedName>
    <definedName name="InputBasic0104">#REF!</definedName>
    <definedName name="InputBasic0105">#REF!</definedName>
    <definedName name="InputBasic0201">#REF!</definedName>
    <definedName name="InputBasic0202">#REF!</definedName>
    <definedName name="InputBasic0203">#REF!</definedName>
    <definedName name="InputBasic0204">#REF!</definedName>
    <definedName name="InputBasic0205">#REF!</definedName>
    <definedName name="InputBasic0301">#REF!</definedName>
    <definedName name="InputBasic0302">#REF!</definedName>
    <definedName name="InputBasic0303">#REF!</definedName>
    <definedName name="InputBasic0304">#REF!</definedName>
    <definedName name="InputBasic0305">#REF!</definedName>
    <definedName name="InputBasic0401">#REF!</definedName>
    <definedName name="InputBasic0402">#REF!</definedName>
    <definedName name="InputBasic0403">#REF!</definedName>
    <definedName name="InputBasic0404">#REF!</definedName>
    <definedName name="InputBasic0405">#REF!</definedName>
    <definedName name="InputBasic0501">#REF!</definedName>
    <definedName name="InputBasic0502">#REF!</definedName>
    <definedName name="InputBasic0503">#REF!</definedName>
    <definedName name="InputBasic0504">#REF!</definedName>
    <definedName name="InputBasic0505">#REF!</definedName>
    <definedName name="InputBasic0601">#REF!</definedName>
    <definedName name="InputBasic0602">#REF!</definedName>
    <definedName name="InputBasic0603">#REF!</definedName>
    <definedName name="InputBasic0604">#REF!</definedName>
    <definedName name="InputBasic0605">#REF!</definedName>
    <definedName name="InputBasic0701">#REF!</definedName>
    <definedName name="InputBasic0702">#REF!</definedName>
    <definedName name="InputBasic0703">#REF!</definedName>
    <definedName name="InputBasic0704">#REF!</definedName>
    <definedName name="InputBasic0705">#REF!</definedName>
    <definedName name="InputBasic0801">#REF!</definedName>
    <definedName name="InputBasic0802">#REF!</definedName>
    <definedName name="InputBasic0803">#REF!</definedName>
    <definedName name="InputBasic0804">#REF!</definedName>
    <definedName name="InputBasic0805">#REF!</definedName>
    <definedName name="InputBasic0901">#REF!</definedName>
    <definedName name="InputBasic0902">#REF!</definedName>
    <definedName name="InputBasic0903">#REF!</definedName>
    <definedName name="InputBasic0904">#REF!</definedName>
    <definedName name="InputBasic0905">#REF!</definedName>
    <definedName name="InputBasic1001">#REF!</definedName>
    <definedName name="InputBasic1002">#REF!</definedName>
    <definedName name="InputBasic1003">#REF!</definedName>
    <definedName name="InputBasic1004">#REF!</definedName>
    <definedName name="InputBasic1005">#REF!</definedName>
    <definedName name="InputBasic1103">#REF!</definedName>
    <definedName name="InputBasic1104">#REF!</definedName>
    <definedName name="InputBasic1105">#REF!</definedName>
    <definedName name="InputBasic1201">#REF!</definedName>
    <definedName name="InputBasic1202">#REF!</definedName>
    <definedName name="InputBasic1203">#REF!</definedName>
    <definedName name="InputBasic1204">#REF!</definedName>
    <definedName name="InputBasic1205">#REF!</definedName>
    <definedName name="InputBasic1301">#REF!</definedName>
    <definedName name="InputBasic1302">#REF!</definedName>
    <definedName name="InputBasic1303">#REF!</definedName>
    <definedName name="InputBasic1304">#REF!</definedName>
    <definedName name="InputBasic1305">#REF!</definedName>
    <definedName name="InputBasic1401">#REF!</definedName>
    <definedName name="InputBasic1402">#REF!</definedName>
    <definedName name="InputBasic1403">#REF!</definedName>
    <definedName name="InputBasic1404">#REF!</definedName>
    <definedName name="InputBasic1405">#REF!</definedName>
    <definedName name="InputBasic1501">#REF!</definedName>
    <definedName name="InputBasic1502">#REF!</definedName>
    <definedName name="InputBasic1503">#REF!</definedName>
    <definedName name="InputBasic1504">#REF!</definedName>
    <definedName name="InputBasic1505">#REF!</definedName>
    <definedName name="InputBasic1601">#REF!</definedName>
    <definedName name="InputBasic1602">#REF!</definedName>
    <definedName name="InputBasic1603">#REF!</definedName>
    <definedName name="InputBasic1604">#REF!</definedName>
    <definedName name="InputBasic1605">#REF!</definedName>
    <definedName name="InputBasic1701">#REF!</definedName>
    <definedName name="InputBasic1702">#REF!</definedName>
    <definedName name="InputBasic1703">#REF!</definedName>
    <definedName name="InputBasic1704">#REF!</definedName>
    <definedName name="InputBasic1705">#REF!</definedName>
    <definedName name="InputBasic1801">#REF!</definedName>
    <definedName name="InputBasic1802">#REF!</definedName>
    <definedName name="InputBasic1803">#REF!</definedName>
    <definedName name="InputBasic1804">#REF!</definedName>
    <definedName name="InputBasic1805">#REF!</definedName>
    <definedName name="InputBasic1901">#REF!</definedName>
    <definedName name="InputBasic1902">#REF!</definedName>
    <definedName name="InputBasic1903">#REF!</definedName>
    <definedName name="InputBasic1904">#REF!</definedName>
    <definedName name="InputBasic1905">#REF!</definedName>
    <definedName name="InputBasic2001">#REF!</definedName>
    <definedName name="InputBasic2002">#REF!</definedName>
    <definedName name="InputBasic2003">#REF!</definedName>
    <definedName name="InputBasic2004">#REF!</definedName>
    <definedName name="InputBasic2005">#REF!</definedName>
    <definedName name="InputComment">#REF!</definedName>
    <definedName name="InputFIM0101">#REF!</definedName>
    <definedName name="InputFIM0102">#REF!</definedName>
    <definedName name="InputFIM0103">#REF!</definedName>
    <definedName name="InputFIM0104">#REF!</definedName>
    <definedName name="InputFIM0105">#REF!</definedName>
    <definedName name="InputFIM0106">#REF!</definedName>
    <definedName name="InputFIM0107">#REF!</definedName>
    <definedName name="InputFIM0108">#REF!</definedName>
    <definedName name="InputFIM0109">#REF!</definedName>
    <definedName name="InputFIM0110">#REF!</definedName>
    <definedName name="InputFIM0111">#REF!</definedName>
    <definedName name="InputFIM0112">#REF!</definedName>
    <definedName name="InputFIM0113">#REF!</definedName>
    <definedName name="InputFIM0114">#REF!</definedName>
    <definedName name="InputFIM0115">#REF!</definedName>
    <definedName name="InputFIM0116">#REF!</definedName>
    <definedName name="InputFIM0117">#REF!</definedName>
    <definedName name="InputFIM0118">#REF!</definedName>
    <definedName name="InputFIM0119">#REF!</definedName>
    <definedName name="InputFIM0201">#REF!</definedName>
    <definedName name="InputFIM0202">#REF!</definedName>
    <definedName name="InputFIM0203">#REF!</definedName>
    <definedName name="InputFIM0204">#REF!</definedName>
    <definedName name="InputFIM0205">#REF!</definedName>
    <definedName name="InputFIM0206">#REF!</definedName>
    <definedName name="InputFIM0207">#REF!</definedName>
    <definedName name="InputFIM0208">#REF!</definedName>
    <definedName name="InputFIM0209">#REF!</definedName>
    <definedName name="InputFIM0210">#REF!</definedName>
    <definedName name="InputFIM0211">#REF!</definedName>
    <definedName name="InputFIM0212">#REF!</definedName>
    <definedName name="InputFIM0213">#REF!</definedName>
    <definedName name="InputFIM0214">#REF!</definedName>
    <definedName name="InputFIM0215">#REF!</definedName>
    <definedName name="InputFIM0216">#REF!</definedName>
    <definedName name="InputFIM0217">#REF!</definedName>
    <definedName name="InputFIM0218">#REF!</definedName>
    <definedName name="InputFIM0219">#REF!</definedName>
    <definedName name="InputFIM0301">#REF!</definedName>
    <definedName name="InputFIM0302">#REF!</definedName>
    <definedName name="InputFIM0303">#REF!</definedName>
    <definedName name="InputFIM0304">#REF!</definedName>
    <definedName name="InputFIM0305">#REF!</definedName>
    <definedName name="InputFIM0306">#REF!</definedName>
    <definedName name="InputFIM0307">#REF!</definedName>
    <definedName name="InputFIM0308">#REF!</definedName>
    <definedName name="InputFIM0309">#REF!</definedName>
    <definedName name="InputFIM0310">#REF!</definedName>
    <definedName name="InputFIM0311">#REF!</definedName>
    <definedName name="InputFIM0312">#REF!</definedName>
    <definedName name="InputFIM0313">#REF!</definedName>
    <definedName name="InputFIM0314">#REF!</definedName>
    <definedName name="InputFIM0315">#REF!</definedName>
    <definedName name="InputFIM0316">#REF!</definedName>
    <definedName name="InputFIM0317">#REF!</definedName>
    <definedName name="InputFIM0318">#REF!</definedName>
    <definedName name="InputFIM0319">#REF!</definedName>
    <definedName name="InputFIM0401">#REF!</definedName>
    <definedName name="InputFIM0402">#REF!</definedName>
    <definedName name="InputFIM0403">#REF!</definedName>
    <definedName name="InputFIM0404">#REF!</definedName>
    <definedName name="InputFIM0405">#REF!</definedName>
    <definedName name="InputFIM0406">#REF!</definedName>
    <definedName name="InputFIM0407">#REF!</definedName>
    <definedName name="InputFIM0408">#REF!</definedName>
    <definedName name="InputFIM0409">#REF!</definedName>
    <definedName name="InputFIM0410">#REF!</definedName>
    <definedName name="InputFIM0411">#REF!</definedName>
    <definedName name="InputFIM0412">#REF!</definedName>
    <definedName name="InputFIM0413">#REF!</definedName>
    <definedName name="InputFIM0414">#REF!</definedName>
    <definedName name="InputFIM0415">#REF!</definedName>
    <definedName name="InputFIM0416">#REF!</definedName>
    <definedName name="InputFIM0417">#REF!</definedName>
    <definedName name="InputFIM0418">#REF!</definedName>
    <definedName name="InputFIM0419">#REF!</definedName>
    <definedName name="InputFIM0501">#REF!</definedName>
    <definedName name="InputFIM0502">#REF!</definedName>
    <definedName name="InputFIM0503">#REF!</definedName>
    <definedName name="InputFIM0504">#REF!</definedName>
    <definedName name="InputFIM0505">#REF!</definedName>
    <definedName name="InputFIM0506">#REF!</definedName>
    <definedName name="InputFIM0507">#REF!</definedName>
    <definedName name="InputFIM0508">#REF!</definedName>
    <definedName name="InputFIM0509">#REF!</definedName>
    <definedName name="InputFIM0510">#REF!</definedName>
    <definedName name="InputFIM0511">#REF!</definedName>
    <definedName name="InputFIM0512">#REF!</definedName>
    <definedName name="InputFIM0513">#REF!</definedName>
    <definedName name="InputFIM0514">#REF!</definedName>
    <definedName name="InputFIM0515">#REF!</definedName>
    <definedName name="InputFIM0516">#REF!</definedName>
    <definedName name="InputFIM0517">#REF!</definedName>
    <definedName name="InputFIM0518">#REF!</definedName>
    <definedName name="InputFIM0519">#REF!</definedName>
    <definedName name="InputFIM0601">#REF!</definedName>
    <definedName name="InputFIM0602">#REF!</definedName>
    <definedName name="InputFIM0603">#REF!</definedName>
    <definedName name="InputFIM0604">#REF!</definedName>
    <definedName name="InputFIM0605">#REF!</definedName>
    <definedName name="InputFIM0606">#REF!</definedName>
    <definedName name="InputFIM0607">#REF!</definedName>
    <definedName name="InputFIM0608">#REF!</definedName>
    <definedName name="InputFIM0609">#REF!</definedName>
    <definedName name="InputFIM0610">#REF!</definedName>
    <definedName name="InputFIM0611">#REF!</definedName>
    <definedName name="InputFIM0612">#REF!</definedName>
    <definedName name="InputFIM0613">#REF!</definedName>
    <definedName name="InputFIM0614">#REF!</definedName>
    <definedName name="InputFIM0615">#REF!</definedName>
    <definedName name="InputFIM0616">#REF!</definedName>
    <definedName name="InputFIM0617">#REF!</definedName>
    <definedName name="InputFIM0618">#REF!</definedName>
    <definedName name="InputFIM0619">#REF!</definedName>
    <definedName name="InputFIM0701">#REF!</definedName>
    <definedName name="InputFIM0702">#REF!</definedName>
    <definedName name="InputFIM0703">#REF!</definedName>
    <definedName name="InputFIM0704">#REF!</definedName>
    <definedName name="InputFIM0705">#REF!</definedName>
    <definedName name="InputFIM0706">#REF!</definedName>
    <definedName name="InputFIM0707">#REF!</definedName>
    <definedName name="InputFIM0708">#REF!</definedName>
    <definedName name="InputFIM0709">#REF!</definedName>
    <definedName name="InputFIM0710">#REF!</definedName>
    <definedName name="InputFIM0711">#REF!</definedName>
    <definedName name="InputFIM0712">#REF!</definedName>
    <definedName name="InputFIM0713">#REF!</definedName>
    <definedName name="InputFIM0714">#REF!</definedName>
    <definedName name="InputFIM0715">#REF!</definedName>
    <definedName name="InputFIM0716">#REF!</definedName>
    <definedName name="InputFIM0717">#REF!</definedName>
    <definedName name="InputFIM0718">#REF!</definedName>
    <definedName name="InputFIM0719">#REF!</definedName>
    <definedName name="InputFIM0801">#REF!</definedName>
    <definedName name="InputFIM0802">#REF!</definedName>
    <definedName name="InputFIM0803">#REF!</definedName>
    <definedName name="InputFIM0804">#REF!</definedName>
    <definedName name="InputFIM0805">#REF!</definedName>
    <definedName name="InputFIM0806">#REF!</definedName>
    <definedName name="InputFIM0807">#REF!</definedName>
    <definedName name="InputFIM0808">#REF!</definedName>
    <definedName name="InputFIM0809">#REF!</definedName>
    <definedName name="InputFIM0810">#REF!</definedName>
    <definedName name="InputFIM0811">#REF!</definedName>
    <definedName name="InputFIM0812">#REF!</definedName>
    <definedName name="InputFIM0813">#REF!</definedName>
    <definedName name="InputFIM0814">#REF!</definedName>
    <definedName name="InputFIM0815">#REF!</definedName>
    <definedName name="InputFIM0816">#REF!</definedName>
    <definedName name="InputFIM0817">#REF!</definedName>
    <definedName name="InputFIM0818">#REF!</definedName>
    <definedName name="InputFIM0819">#REF!</definedName>
    <definedName name="InputFIM0901">#REF!</definedName>
    <definedName name="InputFIM0902">#REF!</definedName>
    <definedName name="InputFIM0903">#REF!</definedName>
    <definedName name="InputFIM0904">#REF!</definedName>
    <definedName name="InputFIM0905">#REF!</definedName>
    <definedName name="InputFIM0906">#REF!</definedName>
    <definedName name="InputFIM0907">#REF!</definedName>
    <definedName name="InputFIM0908">#REF!</definedName>
    <definedName name="InputFIM0909">#REF!</definedName>
    <definedName name="InputFIM0910">#REF!</definedName>
    <definedName name="InputFIM0911">#REF!</definedName>
    <definedName name="InputFIM0912">#REF!</definedName>
    <definedName name="InputFIM0913">#REF!</definedName>
    <definedName name="InputFIM0914">#REF!</definedName>
    <definedName name="InputFIM0915">#REF!</definedName>
    <definedName name="InputFIM0916">#REF!</definedName>
    <definedName name="InputFIM0917">#REF!</definedName>
    <definedName name="InputFIM0918">#REF!</definedName>
    <definedName name="InputFIM0919">#REF!</definedName>
    <definedName name="InputFIM1001">#REF!</definedName>
    <definedName name="InputFIM1002">#REF!</definedName>
    <definedName name="InputFIM1003">#REF!</definedName>
    <definedName name="InputFIM1004">#REF!</definedName>
    <definedName name="InputFIM1005">#REF!</definedName>
    <definedName name="InputFIM1006">#REF!</definedName>
    <definedName name="InputFIM1007">#REF!</definedName>
    <definedName name="InputFIM1008">#REF!</definedName>
    <definedName name="InputFIM1009">#REF!</definedName>
    <definedName name="InputFIM1011">#REF!</definedName>
    <definedName name="InputFIM1012">#REF!</definedName>
    <definedName name="InputFIM1013">#REF!</definedName>
    <definedName name="InputFIM1014">#REF!</definedName>
    <definedName name="InputFIM1015">#REF!</definedName>
    <definedName name="InputFIM1016">#REF!</definedName>
    <definedName name="InputFIM1017">#REF!</definedName>
    <definedName name="InputFIM1018">#REF!</definedName>
    <definedName name="InputFIM1019">#REF!</definedName>
    <definedName name="InputFIM1101">#REF!</definedName>
    <definedName name="InputFIM1102">#REF!</definedName>
    <definedName name="InputFIM1103">#REF!</definedName>
    <definedName name="InputFIM1104">#REF!</definedName>
    <definedName name="InputFIM1105">#REF!</definedName>
    <definedName name="InputFIM1106">#REF!</definedName>
    <definedName name="InputFIM1107">#REF!</definedName>
    <definedName name="InputFIM1108">#REF!</definedName>
    <definedName name="InputFIM1109">#REF!</definedName>
    <definedName name="InputFIM1110">#REF!</definedName>
    <definedName name="InputFIM1111">#REF!</definedName>
    <definedName name="InputFIM1112">#REF!</definedName>
    <definedName name="InputFIM1113">#REF!</definedName>
    <definedName name="InputFIM1114">#REF!</definedName>
    <definedName name="InputFIM1115">#REF!</definedName>
    <definedName name="InputFIM1116">#REF!</definedName>
    <definedName name="InputFIM1117">#REF!</definedName>
    <definedName name="InputFIM1118">#REF!</definedName>
    <definedName name="InputFIM1119">#REF!</definedName>
    <definedName name="InputFIM1201">#REF!</definedName>
    <definedName name="InputFIM1202">#REF!</definedName>
    <definedName name="InputFIM1203">#REF!</definedName>
    <definedName name="InputFIM1204">#REF!</definedName>
    <definedName name="InputFIM1205">#REF!</definedName>
    <definedName name="InputFIM1206">#REF!</definedName>
    <definedName name="InputFIM1207">#REF!</definedName>
    <definedName name="InputFIM1208">#REF!</definedName>
    <definedName name="InputFIM1209">#REF!</definedName>
    <definedName name="InputFIM1210">#REF!</definedName>
    <definedName name="InputFIM1211">#REF!</definedName>
    <definedName name="InputFIM1212">#REF!</definedName>
    <definedName name="InputFIM1213">#REF!</definedName>
    <definedName name="InputFIM1214">#REF!</definedName>
    <definedName name="InputFIM1215">#REF!</definedName>
    <definedName name="InputFIM1216">#REF!</definedName>
    <definedName name="InputFIM1217">#REF!</definedName>
    <definedName name="InputFIM1218">#REF!</definedName>
    <definedName name="InputFIM1219">#REF!</definedName>
    <definedName name="InputFIM1301">#REF!</definedName>
    <definedName name="InputFIM1302">#REF!</definedName>
    <definedName name="InputFIM1303">#REF!</definedName>
    <definedName name="InputFIM1304">#REF!</definedName>
    <definedName name="InputFIM1305">#REF!</definedName>
    <definedName name="InputFIM1306">#REF!</definedName>
    <definedName name="InputFIM1307">#REF!</definedName>
    <definedName name="InputFIM1308">#REF!</definedName>
    <definedName name="InputFIM1309">#REF!</definedName>
    <definedName name="InputFIM1310">#REF!</definedName>
    <definedName name="InputFIM1311">#REF!</definedName>
    <definedName name="InputFIM1312">#REF!</definedName>
    <definedName name="InputFIM1313">#REF!</definedName>
    <definedName name="InputFIM1314">#REF!</definedName>
    <definedName name="InputFIM1315">#REF!</definedName>
    <definedName name="InputFIM1316">#REF!</definedName>
    <definedName name="InputFIM1317">#REF!</definedName>
    <definedName name="InputFIM1318">#REF!</definedName>
    <definedName name="InputFIM1319">#REF!</definedName>
    <definedName name="InputFIM1401">#REF!</definedName>
    <definedName name="InputFIM1402">#REF!</definedName>
    <definedName name="InputFIM1403">#REF!</definedName>
    <definedName name="InputFIM1404">#REF!</definedName>
    <definedName name="InputFIM1405">#REF!</definedName>
    <definedName name="InputFIM1406">#REF!</definedName>
    <definedName name="InputFIM1407">#REF!</definedName>
    <definedName name="InputFIM1408">#REF!</definedName>
    <definedName name="InputFIM1409">#REF!</definedName>
    <definedName name="InputFIM1410">#REF!</definedName>
    <definedName name="InputFIM1411">#REF!</definedName>
    <definedName name="InputFIM1412">#REF!</definedName>
    <definedName name="InputFIM1413">#REF!</definedName>
    <definedName name="InputFIM1414">#REF!</definedName>
    <definedName name="InputFIM1415">#REF!</definedName>
    <definedName name="InputFIM1416">#REF!</definedName>
    <definedName name="InputFIM1417">#REF!</definedName>
    <definedName name="InputFIM1418">#REF!</definedName>
    <definedName name="InputFIM1419">#REF!</definedName>
    <definedName name="InputFIM1501">#REF!</definedName>
    <definedName name="InputFIM1502">#REF!</definedName>
    <definedName name="InputFIM1503">#REF!</definedName>
    <definedName name="InputFIM1504">#REF!</definedName>
    <definedName name="InputFIM1505">#REF!</definedName>
    <definedName name="InputFIM1506">#REF!</definedName>
    <definedName name="InputFIM1507">#REF!</definedName>
    <definedName name="InputFIM1508">#REF!</definedName>
    <definedName name="InputFIM1509">#REF!</definedName>
    <definedName name="InputFIM1510">#REF!</definedName>
    <definedName name="InputFIM1511">#REF!</definedName>
    <definedName name="InputFIM1512">#REF!</definedName>
    <definedName name="InputFIM1513">#REF!</definedName>
    <definedName name="InputFIM1514">#REF!</definedName>
    <definedName name="InputFIM1515">#REF!</definedName>
    <definedName name="InputFIM1516">#REF!</definedName>
    <definedName name="InputFIM1517">#REF!</definedName>
    <definedName name="InputFIM1518">#REF!</definedName>
    <definedName name="InputFIM1519">#REF!</definedName>
    <definedName name="InputFIM1601">#REF!</definedName>
    <definedName name="InputFIM1602">#REF!</definedName>
    <definedName name="InputFIM1603">#REF!</definedName>
    <definedName name="InputFIM1604">#REF!</definedName>
    <definedName name="InputFIM1605">#REF!</definedName>
    <definedName name="InputFIM1606">#REF!</definedName>
    <definedName name="InputFIM1607">#REF!</definedName>
    <definedName name="InputFIM1608">#REF!</definedName>
    <definedName name="InputFIM1609">#REF!</definedName>
    <definedName name="InputFIM1610">#REF!</definedName>
    <definedName name="InputFIM1611">#REF!</definedName>
    <definedName name="InputFIM1612">#REF!</definedName>
    <definedName name="InputFIM1613">#REF!</definedName>
    <definedName name="InputFIM1614">#REF!</definedName>
    <definedName name="InputFIM1615">#REF!</definedName>
    <definedName name="InputFIM1616">#REF!</definedName>
    <definedName name="InputFIM1617">#REF!</definedName>
    <definedName name="InputFIM1618">#REF!</definedName>
    <definedName name="InputFIM1619">#REF!</definedName>
    <definedName name="InputFIM1701">#REF!</definedName>
    <definedName name="InputFIM1702">#REF!</definedName>
    <definedName name="InputFIM1703">#REF!</definedName>
    <definedName name="InputFIM1704">#REF!</definedName>
    <definedName name="InputFIM1705">#REF!</definedName>
    <definedName name="InputFIM1706">#REF!</definedName>
    <definedName name="InputFIM1707">#REF!</definedName>
    <definedName name="InputFIM1708">#REF!</definedName>
    <definedName name="InputFIM1709">#REF!</definedName>
    <definedName name="InputFIM1710">#REF!</definedName>
    <definedName name="InputFIM1711">#REF!</definedName>
    <definedName name="InputFIM1712">#REF!</definedName>
    <definedName name="InputFIM1713">#REF!</definedName>
    <definedName name="InputFIM1714">#REF!</definedName>
    <definedName name="InputFIM1715">#REF!</definedName>
    <definedName name="InputFIM1716">#REF!</definedName>
    <definedName name="InputFIM1717">#REF!</definedName>
    <definedName name="InputFIM1718">#REF!</definedName>
    <definedName name="InputFIM1719">#REF!</definedName>
    <definedName name="InputFIM1801">#REF!</definedName>
    <definedName name="InputFIM1802">#REF!</definedName>
    <definedName name="InputFIM1803">#REF!</definedName>
    <definedName name="InputFIM1804">#REF!</definedName>
    <definedName name="InputFIM1805">#REF!</definedName>
    <definedName name="InputFIM1806">#REF!</definedName>
    <definedName name="InputFIM1807">#REF!</definedName>
    <definedName name="InputFIM1808">#REF!</definedName>
    <definedName name="InputFIM1809">#REF!</definedName>
    <definedName name="InputFIM1810">#REF!</definedName>
    <definedName name="InputFIM1811">#REF!</definedName>
    <definedName name="InputFIM1812">#REF!</definedName>
    <definedName name="InputFIM1813">#REF!</definedName>
    <definedName name="InputFIM1814">#REF!</definedName>
    <definedName name="InputFIM1815">#REF!</definedName>
    <definedName name="InputFIM1816">#REF!</definedName>
    <definedName name="InputFIM1817">#REF!</definedName>
    <definedName name="InputFIM1818">#REF!</definedName>
    <definedName name="InputFIM1819">#REF!</definedName>
    <definedName name="InputFIM1901">#REF!</definedName>
    <definedName name="InputFIM1902">#REF!</definedName>
    <definedName name="InputFIM1903">#REF!</definedName>
    <definedName name="InputFIM1904">#REF!</definedName>
    <definedName name="InputFIM1905">#REF!</definedName>
    <definedName name="InputFIM1906">#REF!</definedName>
    <definedName name="InputFIM1907">#REF!</definedName>
    <definedName name="InputFIM1908">#REF!</definedName>
    <definedName name="InputFIM1909">#REF!</definedName>
    <definedName name="InputFIM1910">#REF!</definedName>
    <definedName name="InputFIM1911">#REF!</definedName>
    <definedName name="InputFIM1912">#REF!</definedName>
    <definedName name="InputFIM1913">#REF!</definedName>
    <definedName name="InputFIM1914">#REF!</definedName>
    <definedName name="InputFIM1915">#REF!</definedName>
    <definedName name="InputFIM1916">#REF!</definedName>
    <definedName name="InputFIM1917">#REF!</definedName>
    <definedName name="InputFIM1918">#REF!</definedName>
    <definedName name="InputFIM1919">#REF!</definedName>
    <definedName name="InputFIM2001">#REF!</definedName>
    <definedName name="InputFIM2002">#REF!</definedName>
    <definedName name="InputFIM2003">#REF!</definedName>
    <definedName name="InputFIM2004">#REF!</definedName>
    <definedName name="InputFIM2005">#REF!</definedName>
    <definedName name="InputFIM2006">#REF!</definedName>
    <definedName name="InputFIM2007">#REF!</definedName>
    <definedName name="InputFIM2008">#REF!</definedName>
    <definedName name="InputFIM2009">#REF!</definedName>
    <definedName name="InputFIM2010">#REF!</definedName>
    <definedName name="InputFIM2011">#REF!</definedName>
    <definedName name="InputFIM2012">#REF!</definedName>
    <definedName name="InputFIM2013">#REF!</definedName>
    <definedName name="InputFIM2014">#REF!</definedName>
    <definedName name="InputFIM2015">#REF!</definedName>
    <definedName name="InputFIM2016">#REF!</definedName>
    <definedName name="InputFIM2017">#REF!</definedName>
    <definedName name="InputFIM2018">#REF!</definedName>
    <definedName name="InputFIM2019">#REF!</definedName>
    <definedName name="InputInOutDiv01">#REF!</definedName>
    <definedName name="InputInOutDiv02">#REF!</definedName>
    <definedName name="InputInOutDiv03">#REF!</definedName>
    <definedName name="InputInOutDiv04">#REF!</definedName>
    <definedName name="InputInOutDiv05">#REF!</definedName>
    <definedName name="InputInOutDiv06">#REF!</definedName>
    <definedName name="InputInOutDiv07">#REF!</definedName>
    <definedName name="InputInOutDiv08">#REF!</definedName>
    <definedName name="InputInOutDiv09">#REF!</definedName>
    <definedName name="InputInOutDiv10">#REF!</definedName>
    <definedName name="InputInOutDiv11">#REF!</definedName>
    <definedName name="InputInOutDiv12">#REF!</definedName>
    <definedName name="InputInOutDiv13">#REF!</definedName>
    <definedName name="InputInOutDiv14">#REF!</definedName>
    <definedName name="InputInOutDiv15">#REF!</definedName>
    <definedName name="InputInOutDiv16">#REF!</definedName>
    <definedName name="InputInOutDiv17">#REF!</definedName>
    <definedName name="InputInOutDiv18">#REF!</definedName>
    <definedName name="InputInOutDiv19">#REF!</definedName>
    <definedName name="InputInOutDiv20">#REF!</definedName>
    <definedName name="InputInputDate01">#REF!</definedName>
    <definedName name="InputInputDate02">#REF!</definedName>
    <definedName name="InputInputDate03">#REF!</definedName>
    <definedName name="InputInputDate04">#REF!</definedName>
    <definedName name="InputInputDate05">#REF!</definedName>
    <definedName name="InputInputDate06">#REF!</definedName>
    <definedName name="InputInputDate07">#REF!</definedName>
    <definedName name="InputInputDate08">#REF!</definedName>
    <definedName name="InputInputDate09">#REF!</definedName>
    <definedName name="InputInputDate10">#REF!</definedName>
    <definedName name="InputInputDate11">#REF!</definedName>
    <definedName name="InputInputDate12">#REF!</definedName>
    <definedName name="InputInputDate13">#REF!</definedName>
    <definedName name="InputInputDate14">#REF!</definedName>
    <definedName name="InputInputDate15">#REF!</definedName>
    <definedName name="InputInputDate16">#REF!</definedName>
    <definedName name="InputInputDate17">#REF!</definedName>
    <definedName name="InputInputDate18">#REF!</definedName>
    <definedName name="InputInputDate19">#REF!</definedName>
    <definedName name="InputInputDate20">#REF!</definedName>
    <definedName name="InputUserId01">#REF!</definedName>
    <definedName name="InputUserId02">#REF!</definedName>
    <definedName name="InputUserId03">#REF!</definedName>
    <definedName name="InputUserId04">#REF!</definedName>
    <definedName name="InputUserId05">#REF!</definedName>
    <definedName name="InputUserId06">#REF!</definedName>
    <definedName name="InputUserId07">'Common'!#REF!</definedName>
    <definedName name="InputUserId08">#REF!</definedName>
    <definedName name="InputUserId09">#REF!</definedName>
    <definedName name="InputUserId10">#REF!</definedName>
    <definedName name="InputUserId11">#REF!</definedName>
    <definedName name="InputUserId12">#REF!</definedName>
    <definedName name="InputUserId13">#REF!</definedName>
    <definedName name="InputUserId14">#REF!</definedName>
    <definedName name="InputUserId15">#REF!</definedName>
    <definedName name="InputUserId16">#REF!</definedName>
    <definedName name="InputUserId17">#REF!</definedName>
    <definedName name="InputUserId18">#REF!</definedName>
    <definedName name="InputUserId19">#REF!</definedName>
    <definedName name="InputUserId20">#REF!</definedName>
    <definedName name="_xlnm.Print_Area" localSheetId="2">'Graph'!$A$1:$AC$25</definedName>
    <definedName name="_xlnm.Print_Area" localSheetId="1">'Input'!$A$1:$AD$44</definedName>
    <definedName name="評価区分">'Common'!#REF!</definedName>
  </definedNames>
  <calcPr fullCalcOnLoad="1"/>
</workbook>
</file>

<file path=xl/sharedStrings.xml><?xml version="1.0" encoding="utf-8"?>
<sst xmlns="http://schemas.openxmlformats.org/spreadsheetml/2006/main" count="260" uniqueCount="154">
  <si>
    <t>標準失語症検査プロフィール（A）</t>
  </si>
  <si>
    <t>氏名</t>
  </si>
  <si>
    <t>平均</t>
  </si>
  <si>
    <t>実施</t>
  </si>
  <si>
    <t>下位検査</t>
  </si>
  <si>
    <t>単語の理解</t>
  </si>
  <si>
    <t>短文の理解</t>
  </si>
  <si>
    <t>口頭命令に従う</t>
  </si>
  <si>
    <t>仮名の理解</t>
  </si>
  <si>
    <t>呼称</t>
  </si>
  <si>
    <t>単語の復唱</t>
  </si>
  <si>
    <t>動作説明</t>
  </si>
  <si>
    <t>まんがの説明</t>
  </si>
  <si>
    <t>文の復唱</t>
  </si>
  <si>
    <t>語の列挙</t>
  </si>
  <si>
    <t>漢字・単語の音読</t>
  </si>
  <si>
    <t>仮名1文字の音読</t>
  </si>
  <si>
    <t>仮名・単語の音読</t>
  </si>
  <si>
    <t>短文の音読</t>
  </si>
  <si>
    <t>漢字・単語の理解</t>
  </si>
  <si>
    <t>仮名・単語の理解</t>
  </si>
  <si>
    <t>書字命令に従う</t>
  </si>
  <si>
    <t>漢字・単語の書字</t>
  </si>
  <si>
    <t>仮名・単語の書字</t>
  </si>
  <si>
    <t>仮名1文字の書取</t>
  </si>
  <si>
    <t>漢字・単語の書取</t>
  </si>
  <si>
    <t>仮名・単語の書取</t>
  </si>
  <si>
    <t>短文の書取</t>
  </si>
  <si>
    <t>計　　　　　　算</t>
  </si>
  <si>
    <t>Ⅰ.聴く</t>
  </si>
  <si>
    <t>Ⅱ.話す</t>
  </si>
  <si>
    <t>Ⅲ.読む</t>
  </si>
  <si>
    <t>Ⅳ.書く</t>
  </si>
  <si>
    <t>Ⅴ.
計算</t>
  </si>
  <si>
    <t>6段階評価</t>
  </si>
  <si>
    <t>段　　階</t>
  </si>
  <si>
    <t>正　　答</t>
  </si>
  <si>
    <t>中止</t>
  </si>
  <si>
    <t>正答</t>
  </si>
  <si>
    <t>段階6・5</t>
  </si>
  <si>
    <t>註　10.「語の列挙」は15語を100％とした</t>
  </si>
  <si>
    <t>/10</t>
  </si>
  <si>
    <t>/20</t>
  </si>
  <si>
    <t>/5</t>
  </si>
  <si>
    <t>最大</t>
  </si>
  <si>
    <t>標準偏差</t>
  </si>
  <si>
    <t>平均％</t>
  </si>
  <si>
    <t>標準％</t>
  </si>
  <si>
    <t>←正答数を記入してください（最大20)</t>
  </si>
  <si>
    <t>入力エリア</t>
  </si>
  <si>
    <t>性別</t>
  </si>
  <si>
    <t>生年月日</t>
  </si>
  <si>
    <t>郵便番号</t>
  </si>
  <si>
    <t>住所</t>
  </si>
  <si>
    <t>電話番号１</t>
  </si>
  <si>
    <t>電話番号２</t>
  </si>
  <si>
    <t>主保険</t>
  </si>
  <si>
    <t>初診日</t>
  </si>
  <si>
    <t>入外区分</t>
  </si>
  <si>
    <t>入院日</t>
  </si>
  <si>
    <t>退院日</t>
  </si>
  <si>
    <t>手術日</t>
  </si>
  <si>
    <t>算定起算区分</t>
  </si>
  <si>
    <t>リハビリ開始日</t>
  </si>
  <si>
    <t>リハビリ終了日</t>
  </si>
  <si>
    <t>療法士コメント</t>
  </si>
  <si>
    <t>医師コメント</t>
  </si>
  <si>
    <t>障害名</t>
  </si>
  <si>
    <t>病名</t>
  </si>
  <si>
    <t>手術名</t>
  </si>
  <si>
    <t>患者番号</t>
  </si>
  <si>
    <t>入力日</t>
  </si>
  <si>
    <t>現合計</t>
  </si>
  <si>
    <t>第1回</t>
  </si>
  <si>
    <t>第2回</t>
  </si>
  <si>
    <t>第3回</t>
  </si>
  <si>
    <t>第4回</t>
  </si>
  <si>
    <t>第5回</t>
  </si>
  <si>
    <t>日付</t>
  </si>
  <si>
    <t>入力（１）</t>
  </si>
  <si>
    <t>入力（２）</t>
  </si>
  <si>
    <t>入力（３）</t>
  </si>
  <si>
    <t>入力（４）</t>
  </si>
  <si>
    <t>入力（５）</t>
  </si>
  <si>
    <t>入力(1)％</t>
  </si>
  <si>
    <t>入力(2)％</t>
  </si>
  <si>
    <t>入力(3)％</t>
  </si>
  <si>
    <t>入力(4)％</t>
  </si>
  <si>
    <t>入力(5)％</t>
  </si>
  <si>
    <t>※必ず入力</t>
  </si>
  <si>
    <t>例）2008/01/01</t>
  </si>
  <si>
    <t>語　　数</t>
  </si>
  <si>
    <t>段　　階</t>
  </si>
  <si>
    <t>病院コード</t>
  </si>
  <si>
    <t>ログインID</t>
  </si>
  <si>
    <t>ユーザ名（漢字）</t>
  </si>
  <si>
    <t>ユーザ職種</t>
  </si>
  <si>
    <t>機能評価種類名称</t>
  </si>
  <si>
    <t>機能評価ファイルID</t>
  </si>
  <si>
    <t>患者氏名（漢字）</t>
  </si>
  <si>
    <t>患者氏名（カナ）</t>
  </si>
  <si>
    <t>患者汎用文字列１</t>
  </si>
  <si>
    <t>患者汎用文字列２</t>
  </si>
  <si>
    <t>患者汎用文字列３</t>
  </si>
  <si>
    <t>患者汎用文字列４</t>
  </si>
  <si>
    <t>患者汎用文字列５</t>
  </si>
  <si>
    <t>入院予定日</t>
  </si>
  <si>
    <t>退院予定日</t>
  </si>
  <si>
    <t>転帰理由名称</t>
  </si>
  <si>
    <t>転帰先名称</t>
  </si>
  <si>
    <t>科</t>
  </si>
  <si>
    <t>病棟名称</t>
  </si>
  <si>
    <t>病室名称</t>
  </si>
  <si>
    <t>ベッドID</t>
  </si>
  <si>
    <t>死亡日</t>
  </si>
  <si>
    <t>公費</t>
  </si>
  <si>
    <t>感染症</t>
  </si>
  <si>
    <t>患者疾患名称</t>
  </si>
  <si>
    <t>障害発生日</t>
  </si>
  <si>
    <t>指示医</t>
  </si>
  <si>
    <t>担当医</t>
  </si>
  <si>
    <t>リハビリ医</t>
  </si>
  <si>
    <t>診療科</t>
  </si>
  <si>
    <t>訓練区分</t>
  </si>
  <si>
    <t>回復期病棟入院料算定日数</t>
  </si>
  <si>
    <t>疾患汎用文字列１</t>
  </si>
  <si>
    <t>疾患汎用文字列２</t>
  </si>
  <si>
    <t>疾患汎用文字列３</t>
  </si>
  <si>
    <t>疾患汎用文字列４</t>
  </si>
  <si>
    <t>疾患汎用文字列５</t>
  </si>
  <si>
    <t>患者療法名称</t>
  </si>
  <si>
    <t>発症日</t>
  </si>
  <si>
    <t>急性増悪日</t>
  </si>
  <si>
    <t>算定起算日</t>
  </si>
  <si>
    <t>担当者</t>
  </si>
  <si>
    <t>担当者職種</t>
  </si>
  <si>
    <t>サブコメント</t>
  </si>
  <si>
    <t>療法汎用文字列１</t>
  </si>
  <si>
    <t>療法汎用文字列２</t>
  </si>
  <si>
    <t>療法汎用文字列３</t>
  </si>
  <si>
    <t>療法汎用文字列４</t>
  </si>
  <si>
    <t>療法汎用文字列５</t>
  </si>
  <si>
    <t>疾患保険</t>
  </si>
  <si>
    <t>疾患公費</t>
  </si>
  <si>
    <t>※</t>
  </si>
  <si>
    <t>8は本来最大6だが1の場合に0%と計算する都合上、最大を5としている</t>
  </si>
  <si>
    <t>←評価を6段階で記入してください（最大6）</t>
  </si>
  <si>
    <t>←1～6には合計10となるように入力してください</t>
  </si>
  <si>
    <t>←1～6には合計20となるように入力してください</t>
  </si>
  <si>
    <t>←1～6には合計5となるように入力してください</t>
  </si>
  <si>
    <t>←評価を6段階で記入してください（最大6）</t>
  </si>
  <si>
    <t>21は本来最大6だが1の場合に0%と計算する都合上、最大を5としている</t>
  </si>
  <si>
    <t>←評価を実数で記入してください</t>
  </si>
  <si>
    <t>10は15以上は15とみなし、100%とする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</si>
</sst>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_ "/>
    <numFmt numFmtId="178" formatCode="0_ "/>
    <numFmt numFmtId="179" formatCode="[$-411]ggge&quot;年&quot;m&quot;月&quot;d&quot;日&quot;;@"/>
    <numFmt numFmtId="180" formatCode="mmm\-yyyy"/>
    <numFmt numFmtId="181" formatCode="0.00_ "/>
    <numFmt numFmtId="182" formatCode="m&quot;月&quot;d&quot;日&quot;;@"/>
    <numFmt numFmtId="183" formatCode="yyyy/m/d;@"/>
    <numFmt numFmtId="184" formatCode="[$-F800]dddd\,\ mmmm\ dd\,\ yyyy"/>
    <numFmt numFmtId="185" formatCode="0_);[Red]\(0\)"/>
    <numFmt numFmtId="186" formatCode="yyyy/mm/dd"/>
    <numFmt numFmtId="187" formatCode="yyyy"/>
    <numFmt numFmtId="188" formatCode="yyyymmdd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2"/>
      <name val="HGｺﾞｼｯｸE"/>
      <family val="3"/>
    </font>
    <font>
      <sz val="14"/>
      <name val="HGｺﾞｼｯｸE"/>
      <family val="3"/>
    </font>
    <font>
      <sz val="9"/>
      <name val="ＭＳ 明朝"/>
      <family val="1"/>
    </font>
    <font>
      <sz val="11"/>
      <name val="ＭＳ 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23"/>
      <name val="ＭＳ Ｐゴシック"/>
      <family val="3"/>
    </font>
    <font>
      <sz val="9"/>
      <color indexed="8"/>
      <name val="ＭＳ Ｐゴシック"/>
      <family val="3"/>
    </font>
    <font>
      <sz val="10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23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/>
      <top>
        <color indexed="63"/>
      </top>
      <bottom style="thin">
        <color indexed="23"/>
      </bottom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double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23"/>
      </bottom>
    </border>
    <border>
      <left style="thin">
        <color indexed="23"/>
      </left>
      <right style="thin"/>
      <top style="thin">
        <color indexed="23"/>
      </top>
      <bottom style="double">
        <color indexed="23"/>
      </bottom>
    </border>
    <border>
      <left style="thin"/>
      <right style="thin">
        <color indexed="23"/>
      </right>
      <top style="thin">
        <color indexed="23"/>
      </top>
      <bottom style="double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 diagonalUp="1"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 style="thin">
        <color indexed="23"/>
      </diagonal>
    </border>
    <border>
      <left style="thin"/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double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double">
        <color indexed="23"/>
      </top>
      <bottom>
        <color indexed="63"/>
      </bottom>
    </border>
    <border>
      <left style="thin"/>
      <right style="thin">
        <color indexed="23"/>
      </right>
      <top style="double">
        <color indexed="23"/>
      </top>
      <bottom>
        <color indexed="63"/>
      </bottom>
    </border>
    <border diagonalUp="1">
      <left style="thin">
        <color indexed="23"/>
      </left>
      <right>
        <color indexed="63"/>
      </right>
      <top style="thin">
        <color indexed="23"/>
      </top>
      <bottom style="thin">
        <color indexed="23"/>
      </bottom>
      <diagonal style="thin">
        <color indexed="23"/>
      </diagonal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 diagonalUp="1">
      <left>
        <color indexed="63"/>
      </left>
      <right style="thin">
        <color indexed="23"/>
      </right>
      <top style="thin">
        <color indexed="23"/>
      </top>
      <bottom style="thin">
        <color indexed="23"/>
      </bottom>
      <diagonal style="thin">
        <color indexed="23"/>
      </diagonal>
    </border>
    <border>
      <left>
        <color indexed="63"/>
      </left>
      <right style="thin">
        <color indexed="23"/>
      </right>
      <top style="double">
        <color indexed="23"/>
      </top>
      <bottom>
        <color indexed="63"/>
      </bottom>
    </border>
    <border>
      <left style="thin">
        <color indexed="23"/>
      </left>
      <right style="thin"/>
      <top style="double">
        <color indexed="23"/>
      </top>
      <bottom>
        <color indexed="63"/>
      </bottom>
    </border>
    <border>
      <left style="thin"/>
      <right style="thin">
        <color indexed="23"/>
      </right>
      <top style="double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double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double">
        <color indexed="23"/>
      </top>
      <bottom style="thin">
        <color indexed="23"/>
      </bottom>
    </border>
    <border>
      <left style="thin">
        <color indexed="23"/>
      </left>
      <right style="thin"/>
      <top style="double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double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23"/>
      </right>
      <top>
        <color indexed="63"/>
      </top>
      <bottom style="double">
        <color indexed="23"/>
      </bottom>
    </border>
    <border>
      <left style="thin"/>
      <right>
        <color indexed="63"/>
      </right>
      <top style="thin">
        <color indexed="23"/>
      </top>
      <bottom style="double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double">
        <color indexed="23"/>
      </bottom>
    </border>
    <border>
      <left>
        <color indexed="63"/>
      </left>
      <right style="thin"/>
      <top style="thin">
        <color indexed="23"/>
      </top>
      <bottom style="double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double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double">
        <color indexed="23"/>
      </bottom>
    </border>
    <border>
      <left style="thin"/>
      <right style="thin">
        <color indexed="23"/>
      </right>
      <top>
        <color indexed="63"/>
      </top>
      <bottom style="double">
        <color indexed="2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2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29" fillId="4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NumberFormat="1" applyFont="1" applyAlignment="1" quotePrefix="1">
      <alignment vertical="center"/>
    </xf>
    <xf numFmtId="0" fontId="5" fillId="0" borderId="0" xfId="0" applyFont="1" applyBorder="1" applyAlignment="1">
      <alignment vertical="center"/>
    </xf>
    <xf numFmtId="0" fontId="0" fillId="0" borderId="12" xfId="0" applyBorder="1" applyAlignment="1">
      <alignment horizontal="center" vertical="top" textRotation="255"/>
    </xf>
    <xf numFmtId="0" fontId="0" fillId="0" borderId="13" xfId="0" applyBorder="1" applyAlignment="1">
      <alignment horizontal="center" vertical="top" textRotation="255"/>
    </xf>
    <xf numFmtId="0" fontId="0" fillId="0" borderId="14" xfId="0" applyBorder="1" applyAlignment="1">
      <alignment horizontal="center" vertical="top" textRotation="255"/>
    </xf>
    <xf numFmtId="0" fontId="0" fillId="0" borderId="15" xfId="0" applyBorder="1" applyAlignment="1">
      <alignment horizontal="center" vertical="top" textRotation="255"/>
    </xf>
    <xf numFmtId="0" fontId="0" fillId="0" borderId="0" xfId="0" applyAlignment="1">
      <alignment vertical="center" textRotation="255"/>
    </xf>
    <xf numFmtId="0" fontId="6" fillId="0" borderId="16" xfId="0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77" fontId="0" fillId="24" borderId="0" xfId="0" applyNumberFormat="1" applyFill="1" applyAlignment="1">
      <alignment vertical="center"/>
    </xf>
    <xf numFmtId="0" fontId="0" fillId="24" borderId="0" xfId="0" applyFill="1" applyAlignment="1">
      <alignment vertical="center"/>
    </xf>
    <xf numFmtId="178" fontId="8" fillId="0" borderId="12" xfId="0" applyNumberFormat="1" applyFont="1" applyBorder="1" applyAlignment="1" applyProtection="1">
      <alignment vertical="center"/>
      <protection locked="0"/>
    </xf>
    <xf numFmtId="178" fontId="8" fillId="0" borderId="13" xfId="0" applyNumberFormat="1" applyFont="1" applyBorder="1" applyAlignment="1" applyProtection="1">
      <alignment vertical="center"/>
      <protection locked="0"/>
    </xf>
    <xf numFmtId="178" fontId="8" fillId="0" borderId="14" xfId="0" applyNumberFormat="1" applyFont="1" applyBorder="1" applyAlignment="1" applyProtection="1">
      <alignment vertical="center"/>
      <protection locked="0"/>
    </xf>
    <xf numFmtId="178" fontId="8" fillId="0" borderId="4" xfId="0" applyNumberFormat="1" applyFont="1" applyBorder="1" applyAlignment="1" applyProtection="1">
      <alignment vertical="center"/>
      <protection locked="0"/>
    </xf>
    <xf numFmtId="178" fontId="8" fillId="0" borderId="17" xfId="0" applyNumberFormat="1" applyFont="1" applyBorder="1" applyAlignment="1" applyProtection="1">
      <alignment vertical="center"/>
      <protection locked="0"/>
    </xf>
    <xf numFmtId="178" fontId="8" fillId="0" borderId="18" xfId="0" applyNumberFormat="1" applyFont="1" applyBorder="1" applyAlignment="1" applyProtection="1">
      <alignment vertical="center"/>
      <protection locked="0"/>
    </xf>
    <xf numFmtId="178" fontId="8" fillId="0" borderId="19" xfId="0" applyNumberFormat="1" applyFont="1" applyBorder="1" applyAlignment="1" applyProtection="1">
      <alignment vertical="center"/>
      <protection locked="0"/>
    </xf>
    <xf numFmtId="178" fontId="8" fillId="0" borderId="20" xfId="0" applyNumberFormat="1" applyFont="1" applyBorder="1" applyAlignment="1" applyProtection="1">
      <alignment vertical="center"/>
      <protection locked="0"/>
    </xf>
    <xf numFmtId="178" fontId="8" fillId="0" borderId="21" xfId="0" applyNumberFormat="1" applyFont="1" applyBorder="1" applyAlignment="1" applyProtection="1">
      <alignment vertical="center"/>
      <protection locked="0"/>
    </xf>
    <xf numFmtId="178" fontId="8" fillId="0" borderId="22" xfId="0" applyNumberFormat="1" applyFont="1" applyBorder="1" applyAlignment="1" applyProtection="1">
      <alignment vertical="center"/>
      <protection locked="0"/>
    </xf>
    <xf numFmtId="178" fontId="8" fillId="0" borderId="16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0" fillId="23" borderId="12" xfId="0" applyFill="1" applyBorder="1" applyAlignment="1">
      <alignment horizontal="center" vertical="top" textRotation="255"/>
    </xf>
    <xf numFmtId="0" fontId="0" fillId="23" borderId="13" xfId="0" applyFill="1" applyBorder="1" applyAlignment="1">
      <alignment horizontal="center" vertical="top" textRotation="255"/>
    </xf>
    <xf numFmtId="0" fontId="0" fillId="23" borderId="14" xfId="0" applyFill="1" applyBorder="1" applyAlignment="1">
      <alignment horizontal="center" vertical="top" textRotation="255"/>
    </xf>
    <xf numFmtId="0" fontId="0" fillId="23" borderId="15" xfId="0" applyFill="1" applyBorder="1" applyAlignment="1">
      <alignment horizontal="center" vertical="top" textRotation="255"/>
    </xf>
    <xf numFmtId="0" fontId="6" fillId="23" borderId="16" xfId="0" applyFont="1" applyFill="1" applyBorder="1" applyAlignment="1">
      <alignment vertical="center" wrapText="1"/>
    </xf>
    <xf numFmtId="0" fontId="0" fillId="23" borderId="12" xfId="0" applyFill="1" applyBorder="1" applyAlignment="1">
      <alignment horizontal="center" vertical="center"/>
    </xf>
    <xf numFmtId="0" fontId="0" fillId="23" borderId="4" xfId="0" applyFill="1" applyBorder="1" applyAlignment="1">
      <alignment horizontal="center" vertical="center"/>
    </xf>
    <xf numFmtId="0" fontId="0" fillId="23" borderId="23" xfId="0" applyFill="1" applyBorder="1" applyAlignment="1">
      <alignment vertical="center"/>
    </xf>
    <xf numFmtId="0" fontId="0" fillId="23" borderId="0" xfId="0" applyFill="1" applyAlignment="1">
      <alignment vertical="center"/>
    </xf>
    <xf numFmtId="0" fontId="7" fillId="23" borderId="0" xfId="0" applyFont="1" applyFill="1" applyAlignment="1">
      <alignment vertical="top" textRotation="255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0" fillId="23" borderId="29" xfId="0" applyFill="1" applyBorder="1" applyAlignment="1">
      <alignment horizontal="center" vertical="center"/>
    </xf>
    <xf numFmtId="0" fontId="0" fillId="23" borderId="30" xfId="0" applyFill="1" applyBorder="1" applyAlignment="1">
      <alignment vertical="center"/>
    </xf>
    <xf numFmtId="0" fontId="0" fillId="23" borderId="15" xfId="0" applyFill="1" applyBorder="1" applyAlignment="1">
      <alignment vertical="center"/>
    </xf>
    <xf numFmtId="0" fontId="0" fillId="23" borderId="15" xfId="0" applyFill="1" applyBorder="1" applyAlignment="1">
      <alignment horizontal="center" vertical="center"/>
    </xf>
    <xf numFmtId="14" fontId="0" fillId="23" borderId="31" xfId="0" applyNumberFormat="1" applyFill="1" applyBorder="1" applyAlignment="1">
      <alignment vertical="center"/>
    </xf>
    <xf numFmtId="0" fontId="0" fillId="23" borderId="32" xfId="0" applyFill="1" applyBorder="1" applyAlignment="1">
      <alignment vertical="center"/>
    </xf>
    <xf numFmtId="0" fontId="0" fillId="23" borderId="33" xfId="0" applyFill="1" applyBorder="1" applyAlignment="1">
      <alignment vertical="center"/>
    </xf>
    <xf numFmtId="0" fontId="0" fillId="23" borderId="34" xfId="0" applyFill="1" applyBorder="1" applyAlignment="1">
      <alignment horizontal="center" vertical="center"/>
    </xf>
    <xf numFmtId="14" fontId="0" fillId="0" borderId="35" xfId="0" applyNumberFormat="1" applyBorder="1" applyAlignment="1" applyProtection="1">
      <alignment vertical="center"/>
      <protection locked="0"/>
    </xf>
    <xf numFmtId="178" fontId="8" fillId="23" borderId="29" xfId="0" applyNumberFormat="1" applyFont="1" applyFill="1" applyBorder="1" applyAlignment="1" applyProtection="1">
      <alignment vertical="center"/>
      <protection/>
    </xf>
    <xf numFmtId="0" fontId="8" fillId="8" borderId="0" xfId="0" applyFont="1" applyFill="1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8" fillId="21" borderId="0" xfId="0" applyFont="1" applyFill="1" applyAlignment="1" applyProtection="1">
      <alignment vertical="center"/>
      <protection/>
    </xf>
    <xf numFmtId="0" fontId="8" fillId="4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top" textRotation="255"/>
    </xf>
    <xf numFmtId="0" fontId="0" fillId="0" borderId="33" xfId="0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8" fontId="8" fillId="0" borderId="33" xfId="0" applyNumberFormat="1" applyFont="1" applyBorder="1" applyAlignment="1" applyProtection="1">
      <alignment vertical="center"/>
      <protection locked="0"/>
    </xf>
    <xf numFmtId="0" fontId="0" fillId="23" borderId="28" xfId="0" applyFill="1" applyBorder="1" applyAlignment="1">
      <alignment vertical="center"/>
    </xf>
    <xf numFmtId="178" fontId="8" fillId="0" borderId="34" xfId="0" applyNumberFormat="1" applyFont="1" applyBorder="1" applyAlignment="1" applyProtection="1">
      <alignment vertical="center"/>
      <protection locked="0"/>
    </xf>
    <xf numFmtId="178" fontId="8" fillId="23" borderId="40" xfId="0" applyNumberFormat="1" applyFont="1" applyFill="1" applyBorder="1" applyAlignment="1" applyProtection="1">
      <alignment vertical="center"/>
      <protection/>
    </xf>
    <xf numFmtId="178" fontId="8" fillId="0" borderId="15" xfId="0" applyNumberFormat="1" applyFont="1" applyBorder="1" applyAlignment="1" applyProtection="1">
      <alignment vertical="center"/>
      <protection locked="0"/>
    </xf>
    <xf numFmtId="0" fontId="0" fillId="23" borderId="36" xfId="0" applyFill="1" applyBorder="1" applyAlignment="1">
      <alignment vertical="center"/>
    </xf>
    <xf numFmtId="178" fontId="8" fillId="23" borderId="41" xfId="0" applyNumberFormat="1" applyFont="1" applyFill="1" applyBorder="1" applyAlignment="1" applyProtection="1">
      <alignment vertical="center"/>
      <protection/>
    </xf>
    <xf numFmtId="178" fontId="8" fillId="0" borderId="39" xfId="0" applyNumberFormat="1" applyFont="1" applyBorder="1" applyAlignment="1" applyProtection="1">
      <alignment vertical="center"/>
      <protection locked="0"/>
    </xf>
    <xf numFmtId="178" fontId="8" fillId="0" borderId="29" xfId="0" applyNumberFormat="1" applyFont="1" applyBorder="1" applyAlignment="1" applyProtection="1">
      <alignment vertical="center"/>
      <protection locked="0"/>
    </xf>
    <xf numFmtId="178" fontId="8" fillId="0" borderId="42" xfId="0" applyNumberFormat="1" applyFont="1" applyBorder="1" applyAlignment="1" applyProtection="1">
      <alignment vertical="center"/>
      <protection locked="0"/>
    </xf>
    <xf numFmtId="178" fontId="8" fillId="23" borderId="39" xfId="0" applyNumberFormat="1" applyFont="1" applyFill="1" applyBorder="1" applyAlignment="1" applyProtection="1">
      <alignment vertical="center"/>
      <protection/>
    </xf>
    <xf numFmtId="178" fontId="8" fillId="23" borderId="42" xfId="0" applyNumberFormat="1" applyFont="1" applyFill="1" applyBorder="1" applyAlignment="1" applyProtection="1">
      <alignment vertical="center"/>
      <protection/>
    </xf>
    <xf numFmtId="178" fontId="8" fillId="0" borderId="43" xfId="0" applyNumberFormat="1" applyFont="1" applyBorder="1" applyAlignment="1" applyProtection="1">
      <alignment vertical="center"/>
      <protection locked="0"/>
    </xf>
    <xf numFmtId="0" fontId="0" fillId="23" borderId="17" xfId="0" applyFill="1" applyBorder="1" applyAlignment="1">
      <alignment horizontal="center" vertical="center"/>
    </xf>
    <xf numFmtId="0" fontId="0" fillId="23" borderId="18" xfId="0" applyFill="1" applyBorder="1" applyAlignment="1">
      <alignment horizontal="center" vertical="center"/>
    </xf>
    <xf numFmtId="0" fontId="0" fillId="23" borderId="22" xfId="0" applyFill="1" applyBorder="1" applyAlignment="1">
      <alignment horizontal="center" vertical="center"/>
    </xf>
    <xf numFmtId="0" fontId="0" fillId="23" borderId="33" xfId="0" applyFill="1" applyBorder="1" applyAlignment="1">
      <alignment horizontal="center" vertical="top" textRotation="255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0" fillId="0" borderId="0" xfId="0" applyNumberFormat="1" applyFont="1" applyBorder="1" applyAlignment="1" quotePrefix="1">
      <alignment horizontal="center"/>
    </xf>
    <xf numFmtId="0" fontId="0" fillId="23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49" fontId="0" fillId="0" borderId="0" xfId="0" applyNumberFormat="1" applyAlignment="1" applyProtection="1">
      <alignment vertical="center"/>
      <protection locked="0"/>
    </xf>
    <xf numFmtId="0" fontId="0" fillId="0" borderId="44" xfId="0" applyFill="1" applyBorder="1" applyAlignment="1" applyProtection="1">
      <alignment vertical="center"/>
      <protection locked="0"/>
    </xf>
    <xf numFmtId="178" fontId="8" fillId="0" borderId="37" xfId="0" applyNumberFormat="1" applyFont="1" applyBorder="1" applyAlignment="1" applyProtection="1">
      <alignment vertical="center"/>
      <protection locked="0"/>
    </xf>
    <xf numFmtId="178" fontId="8" fillId="0" borderId="30" xfId="0" applyNumberFormat="1" applyFont="1" applyBorder="1" applyAlignment="1" applyProtection="1">
      <alignment vertical="center"/>
      <protection locked="0"/>
    </xf>
    <xf numFmtId="178" fontId="8" fillId="0" borderId="46" xfId="0" applyNumberFormat="1" applyFont="1" applyBorder="1" applyAlignment="1" applyProtection="1">
      <alignment vertical="center"/>
      <protection locked="0"/>
    </xf>
    <xf numFmtId="0" fontId="0" fillId="23" borderId="47" xfId="0" applyFill="1" applyBorder="1" applyAlignment="1">
      <alignment horizontal="center" vertical="center"/>
    </xf>
    <xf numFmtId="0" fontId="0" fillId="23" borderId="48" xfId="0" applyFill="1" applyBorder="1" applyAlignment="1">
      <alignment horizontal="center" vertical="center"/>
    </xf>
    <xf numFmtId="0" fontId="0" fillId="23" borderId="49" xfId="0" applyFill="1" applyBorder="1" applyAlignment="1">
      <alignment horizontal="center" vertical="center"/>
    </xf>
    <xf numFmtId="0" fontId="0" fillId="23" borderId="12" xfId="0" applyFill="1" applyBorder="1" applyAlignment="1">
      <alignment horizontal="center" vertical="center" textRotation="255"/>
    </xf>
    <xf numFmtId="0" fontId="0" fillId="23" borderId="4" xfId="0" applyFill="1" applyBorder="1" applyAlignment="1">
      <alignment horizontal="center" vertical="center" textRotation="255"/>
    </xf>
    <xf numFmtId="178" fontId="8" fillId="0" borderId="26" xfId="0" applyNumberFormat="1" applyFont="1" applyBorder="1" applyAlignment="1" applyProtection="1">
      <alignment vertical="center"/>
      <protection locked="0"/>
    </xf>
    <xf numFmtId="178" fontId="8" fillId="0" borderId="50" xfId="0" applyNumberFormat="1" applyFont="1" applyBorder="1" applyAlignment="1" applyProtection="1">
      <alignment vertical="center"/>
      <protection locked="0"/>
    </xf>
    <xf numFmtId="178" fontId="8" fillId="0" borderId="51" xfId="0" applyNumberFormat="1" applyFont="1" applyBorder="1" applyAlignment="1" applyProtection="1">
      <alignment vertical="center"/>
      <protection locked="0"/>
    </xf>
    <xf numFmtId="0" fontId="0" fillId="23" borderId="52" xfId="0" applyFill="1" applyBorder="1" applyAlignment="1">
      <alignment horizontal="center" vertical="center" textRotation="255"/>
    </xf>
    <xf numFmtId="0" fontId="0" fillId="23" borderId="35" xfId="0" applyFill="1" applyBorder="1" applyAlignment="1">
      <alignment horizontal="center" vertical="center" textRotation="255"/>
    </xf>
    <xf numFmtId="0" fontId="0" fillId="23" borderId="32" xfId="0" applyFill="1" applyBorder="1" applyAlignment="1">
      <alignment horizontal="center" vertical="center" textRotation="255"/>
    </xf>
    <xf numFmtId="0" fontId="0" fillId="23" borderId="30" xfId="0" applyFill="1" applyBorder="1" applyAlignment="1">
      <alignment horizontal="center" vertical="center" textRotation="255"/>
    </xf>
    <xf numFmtId="0" fontId="0" fillId="23" borderId="53" xfId="0" applyFill="1" applyBorder="1" applyAlignment="1">
      <alignment horizontal="center" vertical="center" textRotation="255"/>
    </xf>
    <xf numFmtId="0" fontId="0" fillId="23" borderId="46" xfId="0" applyFill="1" applyBorder="1" applyAlignment="1">
      <alignment horizontal="center" vertical="center" textRotation="255"/>
    </xf>
    <xf numFmtId="0" fontId="0" fillId="23" borderId="43" xfId="0" applyFill="1" applyBorder="1" applyAlignment="1">
      <alignment horizontal="center" vertical="center"/>
    </xf>
    <xf numFmtId="0" fontId="0" fillId="23" borderId="29" xfId="0" applyFill="1" applyBorder="1" applyAlignment="1" applyProtection="1">
      <alignment horizontal="center" vertical="center"/>
      <protection/>
    </xf>
    <xf numFmtId="0" fontId="0" fillId="23" borderId="19" xfId="0" applyFill="1" applyBorder="1" applyAlignment="1">
      <alignment horizontal="center" vertical="center"/>
    </xf>
    <xf numFmtId="0" fontId="0" fillId="23" borderId="32" xfId="0" applyFill="1" applyBorder="1" applyAlignment="1">
      <alignment horizontal="center" vertical="center"/>
    </xf>
    <xf numFmtId="0" fontId="0" fillId="23" borderId="30" xfId="0" applyFill="1" applyBorder="1" applyAlignment="1">
      <alignment horizontal="center" vertical="center"/>
    </xf>
    <xf numFmtId="0" fontId="0" fillId="23" borderId="53" xfId="0" applyFill="1" applyBorder="1" applyAlignment="1">
      <alignment horizontal="center" vertical="center"/>
    </xf>
    <xf numFmtId="0" fontId="0" fillId="23" borderId="46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183" fontId="5" fillId="0" borderId="11" xfId="0" applyNumberFormat="1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7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 textRotation="255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31" xfId="0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56" xfId="0" applyBorder="1" applyAlignment="1">
      <alignment horizontal="center" vertical="center" textRotation="255"/>
    </xf>
    <xf numFmtId="0" fontId="0" fillId="0" borderId="53" xfId="0" applyBorder="1" applyAlignment="1">
      <alignment horizontal="center" vertical="center" textRotation="255"/>
    </xf>
    <xf numFmtId="0" fontId="0" fillId="0" borderId="57" xfId="0" applyBorder="1" applyAlignment="1">
      <alignment horizontal="center" vertical="center" textRotation="255"/>
    </xf>
    <xf numFmtId="183" fontId="5" fillId="0" borderId="0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575"/>
          <c:h val="0.99475"/>
        </c:manualLayout>
      </c:layout>
      <c:lineChart>
        <c:grouping val="standard"/>
        <c:varyColors val="0"/>
        <c:ser>
          <c:idx val="2"/>
          <c:order val="0"/>
          <c:tx>
            <c:v>第1回グラフ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Compute!$L$2:$L$27</c:f>
              <c:numCache>
                <c:ptCount val="2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</c:numCache>
            </c:numRef>
          </c:val>
          <c:smooth val="0"/>
        </c:ser>
        <c:ser>
          <c:idx val="3"/>
          <c:order val="1"/>
          <c:tx>
            <c:v>目盛横軸0</c:v>
          </c:tx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fixedVal"/>
            <c:val val="10"/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Compute!$Q$2:$Q$27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v>目盛横軸10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fixedVal"/>
            <c:val val="10"/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Compute!$R$2:$R$27</c:f>
              <c:numCache>
                <c:ptCount val="2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</c:numCache>
            </c:numRef>
          </c:val>
          <c:smooth val="0"/>
        </c:ser>
        <c:ser>
          <c:idx val="5"/>
          <c:order val="3"/>
          <c:tx>
            <c:v>目盛横軸20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fixedVal"/>
            <c:val val="10"/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Compute!$S$2:$S$27</c:f>
              <c:numCache>
                <c:ptCount val="26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</c:numCache>
            </c:numRef>
          </c:val>
          <c:smooth val="0"/>
        </c:ser>
        <c:ser>
          <c:idx val="6"/>
          <c:order val="4"/>
          <c:tx>
            <c:v>目盛横軸30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fixedVal"/>
            <c:val val="10"/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Compute!$T$2:$T$27</c:f>
              <c:numCache>
                <c:ptCount val="26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</c:numCache>
            </c:numRef>
          </c:val>
          <c:smooth val="0"/>
        </c:ser>
        <c:ser>
          <c:idx val="7"/>
          <c:order val="5"/>
          <c:tx>
            <c:v>目盛横軸40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fixedVal"/>
            <c:val val="10"/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Compute!$U$2:$U$27</c:f>
              <c:numCache>
                <c:ptCount val="26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</c:numCache>
            </c:numRef>
          </c:val>
          <c:smooth val="0"/>
        </c:ser>
        <c:ser>
          <c:idx val="8"/>
          <c:order val="6"/>
          <c:tx>
            <c:v>目盛横軸50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fixedVal"/>
            <c:val val="10"/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Compute!$V$2:$V$27</c:f>
              <c:numCache>
                <c:ptCount val="26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</c:numCache>
            </c:numRef>
          </c:val>
          <c:smooth val="0"/>
        </c:ser>
        <c:ser>
          <c:idx val="9"/>
          <c:order val="7"/>
          <c:tx>
            <c:v>第2回グラフ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Compute!$M$2:$M$27</c:f>
              <c:numCache>
                <c:ptCount val="2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</c:numCache>
            </c:numRef>
          </c:val>
          <c:smooth val="0"/>
        </c:ser>
        <c:ser>
          <c:idx val="10"/>
          <c:order val="8"/>
          <c:tx>
            <c:v>第3回グラフ</c:v>
          </c:tx>
          <c:spPr>
            <a:ln w="3175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Compute!$N$2:$N$27</c:f>
              <c:numCache>
                <c:ptCount val="2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</c:numCache>
            </c:numRef>
          </c:val>
          <c:smooth val="0"/>
        </c:ser>
        <c:ser>
          <c:idx val="11"/>
          <c:order val="9"/>
          <c:tx>
            <c:v>第4回グラフ</c:v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</c:spPr>
          </c:marker>
          <c:val>
            <c:numRef>
              <c:f>Compute!$O$2:$O$27</c:f>
              <c:numCache>
                <c:ptCount val="2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</c:numCache>
            </c:numRef>
          </c:val>
          <c:smooth val="0"/>
        </c:ser>
        <c:ser>
          <c:idx val="12"/>
          <c:order val="10"/>
          <c:tx>
            <c:v>第5回グラフ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Compute!$P$2:$P$27</c:f>
              <c:numCache>
                <c:ptCount val="2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</c:numCache>
            </c:numRef>
          </c:val>
          <c:smooth val="0"/>
        </c:ser>
        <c:ser>
          <c:idx val="0"/>
          <c:order val="11"/>
          <c:tx>
            <c:v>目盛横軸100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fixedVal"/>
            <c:val val="10"/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Compute!$AA$2:$AA$27</c:f>
              <c:numCache>
                <c:ptCount val="2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</c:numCache>
            </c:numRef>
          </c:val>
          <c:smooth val="0"/>
        </c:ser>
        <c:ser>
          <c:idx val="1"/>
          <c:order val="12"/>
          <c:tx>
            <c:v>目盛横軸90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8"/>
            <c:spPr>
              <a:ln w="3175">
                <a:noFill/>
              </a:ln>
            </c:spPr>
            <c:marker>
              <c:symbol val="none"/>
            </c:marker>
          </c:dPt>
          <c:errBars>
            <c:errDir val="y"/>
            <c:errBarType val="minus"/>
            <c:errValType val="fixedVal"/>
            <c:val val="10"/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Compute!$Z$2:$Z$27</c:f>
              <c:numCache>
                <c:ptCount val="26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  <c:pt idx="20">
                  <c:v>90</c:v>
                </c:pt>
                <c:pt idx="21">
                  <c:v>90</c:v>
                </c:pt>
                <c:pt idx="22">
                  <c:v>90</c:v>
                </c:pt>
                <c:pt idx="23">
                  <c:v>90</c:v>
                </c:pt>
                <c:pt idx="24">
                  <c:v>90</c:v>
                </c:pt>
                <c:pt idx="25">
                  <c:v>90</c:v>
                </c:pt>
              </c:numCache>
            </c:numRef>
          </c:val>
          <c:smooth val="0"/>
        </c:ser>
        <c:ser>
          <c:idx val="13"/>
          <c:order val="13"/>
          <c:tx>
            <c:v>目盛横軸80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fixedVal"/>
            <c:val val="10"/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Compute!$Y$2:$Y$27</c:f>
              <c:numCache>
                <c:ptCount val="2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</c:numCache>
            </c:numRef>
          </c:val>
          <c:smooth val="0"/>
        </c:ser>
        <c:ser>
          <c:idx val="14"/>
          <c:order val="14"/>
          <c:tx>
            <c:v>目盛横軸70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fixedVal"/>
            <c:val val="10"/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Compute!$X$2:$X$27</c:f>
              <c:numCache>
                <c:ptCount val="26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70</c:v>
                </c:pt>
                <c:pt idx="6">
                  <c:v>70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  <c:pt idx="12">
                  <c:v>70</c:v>
                </c:pt>
                <c:pt idx="13">
                  <c:v>70</c:v>
                </c:pt>
                <c:pt idx="14">
                  <c:v>70</c:v>
                </c:pt>
                <c:pt idx="15">
                  <c:v>70</c:v>
                </c:pt>
                <c:pt idx="16">
                  <c:v>70</c:v>
                </c:pt>
                <c:pt idx="17">
                  <c:v>70</c:v>
                </c:pt>
                <c:pt idx="18">
                  <c:v>70</c:v>
                </c:pt>
                <c:pt idx="19">
                  <c:v>70</c:v>
                </c:pt>
                <c:pt idx="20">
                  <c:v>70</c:v>
                </c:pt>
                <c:pt idx="21">
                  <c:v>70</c:v>
                </c:pt>
                <c:pt idx="22">
                  <c:v>70</c:v>
                </c:pt>
                <c:pt idx="23">
                  <c:v>70</c:v>
                </c:pt>
                <c:pt idx="24">
                  <c:v>70</c:v>
                </c:pt>
                <c:pt idx="25">
                  <c:v>70</c:v>
                </c:pt>
              </c:numCache>
            </c:numRef>
          </c:val>
          <c:smooth val="0"/>
        </c:ser>
        <c:ser>
          <c:idx val="17"/>
          <c:order val="15"/>
          <c:tx>
            <c:v>目盛横軸60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fixedVal"/>
            <c:val val="10"/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Compute!$W$2:$W$27</c:f>
              <c:numCache>
                <c:ptCount val="26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  <c:pt idx="14">
                  <c:v>60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60</c:v>
                </c:pt>
                <c:pt idx="21">
                  <c:v>60</c:v>
                </c:pt>
                <c:pt idx="22">
                  <c:v>60</c:v>
                </c:pt>
                <c:pt idx="23">
                  <c:v>60</c:v>
                </c:pt>
                <c:pt idx="24">
                  <c:v>60</c:v>
                </c:pt>
                <c:pt idx="25">
                  <c:v>60</c:v>
                </c:pt>
              </c:numCache>
            </c:numRef>
          </c:val>
          <c:smooth val="0"/>
        </c:ser>
        <c:marker val="1"/>
        <c:axId val="11529143"/>
        <c:axId val="36653424"/>
      </c:lineChart>
      <c:catAx>
        <c:axId val="11529143"/>
        <c:scaling>
          <c:orientation val="minMax"/>
        </c:scaling>
        <c:axPos val="b"/>
        <c:delete val="1"/>
        <c:majorTickMark val="out"/>
        <c:minorTickMark val="none"/>
        <c:tickLblPos val="nextTo"/>
        <c:crossAx val="36653424"/>
        <c:crossesAt val="0"/>
        <c:auto val="1"/>
        <c:lblOffset val="100"/>
        <c:tickLblSkip val="1"/>
        <c:noMultiLvlLbl val="0"/>
      </c:catAx>
      <c:valAx>
        <c:axId val="36653424"/>
        <c:scaling>
          <c:orientation val="minMax"/>
          <c:max val="100"/>
          <c:min val="-0.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80808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正答率</a:t>
                </a:r>
              </a:p>
            </c:rich>
          </c:tx>
          <c:layout>
            <c:manualLayout>
              <c:xMode val="factor"/>
              <c:yMode val="factor"/>
              <c:x val="0.003"/>
              <c:y val="0.1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529143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47625</xdr:colOff>
      <xdr:row>4</xdr:row>
      <xdr:rowOff>9525</xdr:rowOff>
    </xdr:from>
    <xdr:to>
      <xdr:col>30</xdr:col>
      <xdr:colOff>238125</xdr:colOff>
      <xdr:row>10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9191625" y="2105025"/>
          <a:ext cx="190500" cy="1171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85725</xdr:colOff>
      <xdr:row>4</xdr:row>
      <xdr:rowOff>85725</xdr:rowOff>
    </xdr:from>
    <xdr:to>
      <xdr:col>34</xdr:col>
      <xdr:colOff>76200</xdr:colOff>
      <xdr:row>10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505950" y="2181225"/>
          <a:ext cx="819150" cy="1095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半角数字の整数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で入力してください
</a:t>
          </a:r>
        </a:p>
      </xdr:txBody>
    </xdr:sp>
    <xdr:clientData/>
  </xdr:twoCellAnchor>
  <xdr:twoCellAnchor>
    <xdr:from>
      <xdr:col>30</xdr:col>
      <xdr:colOff>47625</xdr:colOff>
      <xdr:row>12</xdr:row>
      <xdr:rowOff>9525</xdr:rowOff>
    </xdr:from>
    <xdr:to>
      <xdr:col>30</xdr:col>
      <xdr:colOff>238125</xdr:colOff>
      <xdr:row>18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9191625" y="3505200"/>
          <a:ext cx="190500" cy="1171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85725</xdr:colOff>
      <xdr:row>12</xdr:row>
      <xdr:rowOff>85725</xdr:rowOff>
    </xdr:from>
    <xdr:to>
      <xdr:col>34</xdr:col>
      <xdr:colOff>76200</xdr:colOff>
      <xdr:row>18</xdr:row>
      <xdr:rowOff>142875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505950" y="3581400"/>
          <a:ext cx="819150" cy="1095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半角数字の整数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で入力してください
</a:t>
          </a:r>
        </a:p>
      </xdr:txBody>
    </xdr:sp>
    <xdr:clientData/>
  </xdr:twoCellAnchor>
  <xdr:twoCellAnchor>
    <xdr:from>
      <xdr:col>30</xdr:col>
      <xdr:colOff>47625</xdr:colOff>
      <xdr:row>20</xdr:row>
      <xdr:rowOff>9525</xdr:rowOff>
    </xdr:from>
    <xdr:to>
      <xdr:col>30</xdr:col>
      <xdr:colOff>238125</xdr:colOff>
      <xdr:row>26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9191625" y="4905375"/>
          <a:ext cx="190500" cy="1171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85725</xdr:colOff>
      <xdr:row>20</xdr:row>
      <xdr:rowOff>85725</xdr:rowOff>
    </xdr:from>
    <xdr:to>
      <xdr:col>34</xdr:col>
      <xdr:colOff>76200</xdr:colOff>
      <xdr:row>26</xdr:row>
      <xdr:rowOff>142875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9505950" y="4981575"/>
          <a:ext cx="819150" cy="1095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半角数字の整数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で入力してください
</a:t>
          </a:r>
        </a:p>
      </xdr:txBody>
    </xdr:sp>
    <xdr:clientData/>
  </xdr:twoCellAnchor>
  <xdr:twoCellAnchor>
    <xdr:from>
      <xdr:col>30</xdr:col>
      <xdr:colOff>47625</xdr:colOff>
      <xdr:row>28</xdr:row>
      <xdr:rowOff>9525</xdr:rowOff>
    </xdr:from>
    <xdr:to>
      <xdr:col>30</xdr:col>
      <xdr:colOff>238125</xdr:colOff>
      <xdr:row>34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9191625" y="6305550"/>
          <a:ext cx="190500" cy="1171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85725</xdr:colOff>
      <xdr:row>28</xdr:row>
      <xdr:rowOff>85725</xdr:rowOff>
    </xdr:from>
    <xdr:to>
      <xdr:col>34</xdr:col>
      <xdr:colOff>76200</xdr:colOff>
      <xdr:row>34</xdr:row>
      <xdr:rowOff>142875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9505950" y="6381750"/>
          <a:ext cx="819150" cy="1095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半角数字の整数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で入力してください
</a:t>
          </a:r>
        </a:p>
      </xdr:txBody>
    </xdr:sp>
    <xdr:clientData/>
  </xdr:twoCellAnchor>
  <xdr:twoCellAnchor>
    <xdr:from>
      <xdr:col>30</xdr:col>
      <xdr:colOff>47625</xdr:colOff>
      <xdr:row>36</xdr:row>
      <xdr:rowOff>9525</xdr:rowOff>
    </xdr:from>
    <xdr:to>
      <xdr:col>30</xdr:col>
      <xdr:colOff>238125</xdr:colOff>
      <xdr:row>42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9191625" y="7705725"/>
          <a:ext cx="190500" cy="1171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85725</xdr:colOff>
      <xdr:row>36</xdr:row>
      <xdr:rowOff>85725</xdr:rowOff>
    </xdr:from>
    <xdr:to>
      <xdr:col>34</xdr:col>
      <xdr:colOff>76200</xdr:colOff>
      <xdr:row>42</xdr:row>
      <xdr:rowOff>142875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9505950" y="7781925"/>
          <a:ext cx="819150" cy="1095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半角数字の整数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で入力してください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28</xdr:col>
      <xdr:colOff>85725</xdr:colOff>
      <xdr:row>9</xdr:row>
      <xdr:rowOff>5114925</xdr:rowOff>
    </xdr:to>
    <xdr:graphicFrame>
      <xdr:nvGraphicFramePr>
        <xdr:cNvPr id="1" name="Chart 8"/>
        <xdr:cNvGraphicFramePr/>
      </xdr:nvGraphicFramePr>
      <xdr:xfrm>
        <a:off x="0" y="2000250"/>
        <a:ext cx="747712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228600</xdr:colOff>
      <xdr:row>3</xdr:row>
      <xdr:rowOff>142875</xdr:rowOff>
    </xdr:from>
    <xdr:to>
      <xdr:col>22</xdr:col>
      <xdr:colOff>247650</xdr:colOff>
      <xdr:row>7</xdr:row>
      <xdr:rowOff>114300</xdr:rowOff>
    </xdr:to>
    <xdr:grpSp>
      <xdr:nvGrpSpPr>
        <xdr:cNvPr id="2" name="Group 17"/>
        <xdr:cNvGrpSpPr>
          <a:grpSpLocks/>
        </xdr:cNvGrpSpPr>
      </xdr:nvGrpSpPr>
      <xdr:grpSpPr>
        <a:xfrm>
          <a:off x="5410200" y="714375"/>
          <a:ext cx="552450" cy="923925"/>
          <a:chOff x="713" y="75"/>
          <a:chExt cx="58" cy="97"/>
        </a:xfrm>
        <a:solidFill>
          <a:srgbClr val="FFFFFF"/>
        </a:solidFill>
      </xdr:grpSpPr>
      <xdr:sp>
        <xdr:nvSpPr>
          <xdr:cNvPr id="3" name="Line 11"/>
          <xdr:cNvSpPr>
            <a:spLocks/>
          </xdr:cNvSpPr>
        </xdr:nvSpPr>
        <xdr:spPr>
          <a:xfrm>
            <a:off x="713" y="75"/>
            <a:ext cx="5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12"/>
          <xdr:cNvSpPr>
            <a:spLocks/>
          </xdr:cNvSpPr>
        </xdr:nvSpPr>
        <xdr:spPr>
          <a:xfrm>
            <a:off x="713" y="99"/>
            <a:ext cx="57" cy="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13"/>
          <xdr:cNvSpPr>
            <a:spLocks/>
          </xdr:cNvSpPr>
        </xdr:nvSpPr>
        <xdr:spPr>
          <a:xfrm>
            <a:off x="714" y="124"/>
            <a:ext cx="57" cy="0"/>
          </a:xfrm>
          <a:prstGeom prst="line">
            <a:avLst/>
          </a:prstGeom>
          <a:noFill/>
          <a:ln w="19050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14"/>
          <xdr:cNvSpPr>
            <a:spLocks/>
          </xdr:cNvSpPr>
        </xdr:nvSpPr>
        <xdr:spPr>
          <a:xfrm>
            <a:off x="714" y="148"/>
            <a:ext cx="57" cy="0"/>
          </a:xfrm>
          <a:prstGeom prst="line">
            <a:avLst/>
          </a:prstGeom>
          <a:noFill/>
          <a:ln w="19050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15"/>
          <xdr:cNvSpPr>
            <a:spLocks/>
          </xdr:cNvSpPr>
        </xdr:nvSpPr>
        <xdr:spPr>
          <a:xfrm>
            <a:off x="714" y="172"/>
            <a:ext cx="57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3"/>
  <sheetViews>
    <sheetView zoomScale="85" zoomScaleNormal="85" zoomScalePageLayoutView="0" workbookViewId="0" topLeftCell="A1">
      <selection activeCell="B1" sqref="B1"/>
    </sheetView>
  </sheetViews>
  <sheetFormatPr defaultColWidth="9.00390625" defaultRowHeight="13.5"/>
  <cols>
    <col min="1" max="1" width="30.75390625" style="68" customWidth="1"/>
    <col min="2" max="2" width="17.75390625" style="64" customWidth="1"/>
    <col min="3" max="16384" width="9.00390625" style="65" customWidth="1"/>
  </cols>
  <sheetData>
    <row r="1" spans="1:2" ht="13.5">
      <c r="A1" s="63" t="s">
        <v>93</v>
      </c>
      <c r="B1" s="108"/>
    </row>
    <row r="2" spans="1:2" ht="13.5">
      <c r="A2" s="63" t="s">
        <v>94</v>
      </c>
      <c r="B2" s="108"/>
    </row>
    <row r="3" spans="1:2" ht="13.5">
      <c r="A3" s="63" t="s">
        <v>95</v>
      </c>
      <c r="B3" s="108"/>
    </row>
    <row r="4" spans="1:2" ht="13.5">
      <c r="A4" s="63" t="s">
        <v>96</v>
      </c>
      <c r="B4" s="108"/>
    </row>
    <row r="5" spans="1:2" ht="13.5">
      <c r="A5" s="63" t="s">
        <v>71</v>
      </c>
      <c r="B5" s="108"/>
    </row>
    <row r="6" spans="1:2" ht="13.5">
      <c r="A6" s="63" t="s">
        <v>97</v>
      </c>
      <c r="B6" s="108"/>
    </row>
    <row r="7" spans="1:2" ht="13.5">
      <c r="A7" s="63" t="s">
        <v>98</v>
      </c>
      <c r="B7" s="108"/>
    </row>
    <row r="8" spans="1:2" ht="13.5">
      <c r="A8" s="66" t="s">
        <v>70</v>
      </c>
      <c r="B8" s="108"/>
    </row>
    <row r="9" spans="1:2" ht="13.5">
      <c r="A9" s="66" t="s">
        <v>99</v>
      </c>
      <c r="B9" s="108"/>
    </row>
    <row r="10" spans="1:2" ht="13.5">
      <c r="A10" s="66" t="s">
        <v>100</v>
      </c>
      <c r="B10" s="108"/>
    </row>
    <row r="11" spans="1:2" ht="13.5">
      <c r="A11" s="66" t="s">
        <v>50</v>
      </c>
      <c r="B11" s="108"/>
    </row>
    <row r="12" spans="1:2" ht="13.5">
      <c r="A12" s="66" t="s">
        <v>51</v>
      </c>
      <c r="B12" s="108"/>
    </row>
    <row r="13" spans="1:2" ht="13.5">
      <c r="A13" s="66" t="s">
        <v>52</v>
      </c>
      <c r="B13" s="108"/>
    </row>
    <row r="14" spans="1:2" ht="13.5">
      <c r="A14" s="66" t="s">
        <v>53</v>
      </c>
      <c r="B14" s="108"/>
    </row>
    <row r="15" spans="1:2" ht="13.5">
      <c r="A15" s="66" t="s">
        <v>54</v>
      </c>
      <c r="B15" s="108"/>
    </row>
    <row r="16" spans="1:2" ht="13.5">
      <c r="A16" s="66" t="s">
        <v>55</v>
      </c>
      <c r="B16" s="108"/>
    </row>
    <row r="17" spans="1:2" ht="13.5">
      <c r="A17" s="66" t="s">
        <v>101</v>
      </c>
      <c r="B17" s="108"/>
    </row>
    <row r="18" spans="1:2" ht="13.5">
      <c r="A18" s="66" t="s">
        <v>102</v>
      </c>
      <c r="B18" s="108"/>
    </row>
    <row r="19" spans="1:2" ht="13.5">
      <c r="A19" s="66" t="s">
        <v>103</v>
      </c>
      <c r="B19" s="108"/>
    </row>
    <row r="20" spans="1:2" ht="13.5">
      <c r="A20" s="66" t="s">
        <v>104</v>
      </c>
      <c r="B20" s="108"/>
    </row>
    <row r="21" spans="1:2" ht="13.5">
      <c r="A21" s="66" t="s">
        <v>105</v>
      </c>
      <c r="B21" s="108"/>
    </row>
    <row r="22" spans="1:2" ht="13.5">
      <c r="A22" s="66" t="s">
        <v>58</v>
      </c>
      <c r="B22" s="108"/>
    </row>
    <row r="23" spans="1:2" ht="13.5">
      <c r="A23" s="66" t="s">
        <v>59</v>
      </c>
      <c r="B23" s="108"/>
    </row>
    <row r="24" spans="1:2" ht="13.5">
      <c r="A24" s="66" t="s">
        <v>60</v>
      </c>
      <c r="B24" s="108"/>
    </row>
    <row r="25" spans="1:2" ht="13.5">
      <c r="A25" s="66" t="s">
        <v>106</v>
      </c>
      <c r="B25" s="108"/>
    </row>
    <row r="26" spans="1:2" ht="13.5">
      <c r="A26" s="66" t="s">
        <v>107</v>
      </c>
      <c r="B26" s="108"/>
    </row>
    <row r="27" spans="1:2" ht="13.5">
      <c r="A27" s="66" t="s">
        <v>108</v>
      </c>
      <c r="B27" s="108"/>
    </row>
    <row r="28" spans="1:2" ht="13.5">
      <c r="A28" s="66" t="s">
        <v>109</v>
      </c>
      <c r="B28" s="108"/>
    </row>
    <row r="29" spans="1:2" ht="13.5">
      <c r="A29" s="66" t="s">
        <v>110</v>
      </c>
      <c r="B29" s="108"/>
    </row>
    <row r="30" spans="1:2" ht="13.5">
      <c r="A30" s="66" t="s">
        <v>111</v>
      </c>
      <c r="B30" s="108"/>
    </row>
    <row r="31" spans="1:2" ht="13.5">
      <c r="A31" s="66" t="s">
        <v>112</v>
      </c>
      <c r="B31" s="108"/>
    </row>
    <row r="32" spans="1:2" ht="13.5">
      <c r="A32" s="66" t="s">
        <v>113</v>
      </c>
      <c r="B32" s="108"/>
    </row>
    <row r="33" spans="1:2" ht="13.5">
      <c r="A33" s="66" t="s">
        <v>114</v>
      </c>
      <c r="B33" s="108"/>
    </row>
    <row r="34" spans="1:2" ht="13.5">
      <c r="A34" s="66" t="s">
        <v>56</v>
      </c>
      <c r="B34" s="108"/>
    </row>
    <row r="35" spans="1:2" ht="13.5">
      <c r="A35" s="66" t="s">
        <v>115</v>
      </c>
      <c r="B35" s="108"/>
    </row>
    <row r="36" spans="1:2" ht="13.5">
      <c r="A36" s="66" t="s">
        <v>116</v>
      </c>
      <c r="B36" s="108"/>
    </row>
    <row r="37" spans="1:2" ht="13.5">
      <c r="A37" s="67" t="s">
        <v>117</v>
      </c>
      <c r="B37" s="108"/>
    </row>
    <row r="38" spans="1:2" ht="13.5">
      <c r="A38" s="67" t="s">
        <v>57</v>
      </c>
      <c r="B38" s="108"/>
    </row>
    <row r="39" spans="1:2" ht="13.5">
      <c r="A39" s="67" t="s">
        <v>118</v>
      </c>
      <c r="B39" s="108"/>
    </row>
    <row r="40" spans="1:2" ht="13.5">
      <c r="A40" s="67" t="s">
        <v>119</v>
      </c>
      <c r="B40" s="108"/>
    </row>
    <row r="41" spans="1:2" ht="13.5">
      <c r="A41" s="67" t="s">
        <v>120</v>
      </c>
      <c r="B41" s="108"/>
    </row>
    <row r="42" spans="1:2" ht="13.5">
      <c r="A42" s="67" t="s">
        <v>121</v>
      </c>
      <c r="B42" s="108"/>
    </row>
    <row r="43" spans="1:2" ht="13.5">
      <c r="A43" s="67" t="s">
        <v>122</v>
      </c>
      <c r="B43" s="108"/>
    </row>
    <row r="44" spans="1:2" ht="13.5">
      <c r="A44" s="67" t="s">
        <v>123</v>
      </c>
      <c r="B44" s="108"/>
    </row>
    <row r="45" spans="1:2" ht="13.5">
      <c r="A45" s="67" t="s">
        <v>124</v>
      </c>
      <c r="B45" s="108"/>
    </row>
    <row r="46" spans="1:2" ht="13.5">
      <c r="A46" s="67" t="s">
        <v>66</v>
      </c>
      <c r="B46" s="108"/>
    </row>
    <row r="47" spans="1:2" ht="13.5">
      <c r="A47" s="67" t="s">
        <v>125</v>
      </c>
      <c r="B47" s="108"/>
    </row>
    <row r="48" spans="1:2" ht="13.5">
      <c r="A48" s="67" t="s">
        <v>126</v>
      </c>
      <c r="B48" s="108"/>
    </row>
    <row r="49" spans="1:2" ht="13.5">
      <c r="A49" s="67" t="s">
        <v>127</v>
      </c>
      <c r="B49" s="108"/>
    </row>
    <row r="50" spans="1:2" ht="13.5">
      <c r="A50" s="67" t="s">
        <v>128</v>
      </c>
      <c r="B50" s="108"/>
    </row>
    <row r="51" spans="1:2" ht="13.5">
      <c r="A51" s="67" t="s">
        <v>129</v>
      </c>
      <c r="B51" s="108"/>
    </row>
    <row r="52" spans="1:2" ht="13.5">
      <c r="A52" s="67" t="s">
        <v>130</v>
      </c>
      <c r="B52" s="108"/>
    </row>
    <row r="53" spans="1:2" ht="13.5">
      <c r="A53" s="67" t="s">
        <v>131</v>
      </c>
      <c r="B53" s="108"/>
    </row>
    <row r="54" spans="1:2" ht="13.5">
      <c r="A54" s="67" t="s">
        <v>61</v>
      </c>
      <c r="B54" s="108"/>
    </row>
    <row r="55" spans="1:2" ht="13.5">
      <c r="A55" s="67" t="s">
        <v>132</v>
      </c>
      <c r="B55" s="108"/>
    </row>
    <row r="56" spans="1:2" ht="13.5">
      <c r="A56" s="67" t="s">
        <v>62</v>
      </c>
      <c r="B56" s="108"/>
    </row>
    <row r="57" spans="1:2" ht="13.5">
      <c r="A57" s="67" t="s">
        <v>133</v>
      </c>
      <c r="B57" s="108"/>
    </row>
    <row r="58" spans="1:2" ht="13.5">
      <c r="A58" s="67" t="s">
        <v>134</v>
      </c>
      <c r="B58" s="108"/>
    </row>
    <row r="59" spans="1:2" ht="13.5">
      <c r="A59" s="67" t="s">
        <v>135</v>
      </c>
      <c r="B59" s="108"/>
    </row>
    <row r="60" spans="1:2" ht="13.5">
      <c r="A60" s="67" t="s">
        <v>65</v>
      </c>
      <c r="B60" s="108"/>
    </row>
    <row r="61" spans="1:2" ht="13.5">
      <c r="A61" s="67" t="s">
        <v>136</v>
      </c>
      <c r="B61" s="108"/>
    </row>
    <row r="62" spans="1:2" ht="13.5">
      <c r="A62" s="67" t="s">
        <v>137</v>
      </c>
      <c r="B62" s="108"/>
    </row>
    <row r="63" spans="1:2" ht="13.5">
      <c r="A63" s="67" t="s">
        <v>138</v>
      </c>
      <c r="B63" s="108"/>
    </row>
    <row r="64" spans="1:2" ht="13.5">
      <c r="A64" s="67" t="s">
        <v>139</v>
      </c>
      <c r="B64" s="108"/>
    </row>
    <row r="65" spans="1:2" ht="13.5">
      <c r="A65" s="67" t="s">
        <v>140</v>
      </c>
      <c r="B65" s="108"/>
    </row>
    <row r="66" spans="1:2" ht="13.5">
      <c r="A66" s="67" t="s">
        <v>141</v>
      </c>
      <c r="B66" s="108"/>
    </row>
    <row r="67" spans="1:2" ht="13.5">
      <c r="A67" s="67" t="s">
        <v>69</v>
      </c>
      <c r="B67" s="108"/>
    </row>
    <row r="68" spans="1:2" ht="13.5">
      <c r="A68" s="67" t="s">
        <v>68</v>
      </c>
      <c r="B68" s="108"/>
    </row>
    <row r="69" spans="1:2" ht="13.5">
      <c r="A69" s="67" t="s">
        <v>67</v>
      </c>
      <c r="B69" s="108"/>
    </row>
    <row r="70" spans="1:2" ht="13.5">
      <c r="A70" s="67" t="s">
        <v>142</v>
      </c>
      <c r="B70" s="108"/>
    </row>
    <row r="71" spans="1:2" ht="13.5">
      <c r="A71" s="67" t="s">
        <v>143</v>
      </c>
      <c r="B71" s="108"/>
    </row>
    <row r="72" spans="1:2" ht="13.5">
      <c r="A72" s="67" t="s">
        <v>63</v>
      </c>
      <c r="B72" s="108"/>
    </row>
    <row r="73" spans="1:2" ht="13.5">
      <c r="A73" s="67" t="s">
        <v>64</v>
      </c>
      <c r="B73" s="108"/>
    </row>
  </sheetData>
  <sheetProtection sheet="1" objects="1" scenarios="1" selectLockedCells="1"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5"/>
  <sheetViews>
    <sheetView tabSelected="1" zoomScale="85" zoomScaleNormal="8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" sqref="E5"/>
    </sheetView>
  </sheetViews>
  <sheetFormatPr defaultColWidth="3.625" defaultRowHeight="13.5"/>
  <cols>
    <col min="1" max="1" width="4.50390625" style="0" customWidth="1"/>
    <col min="2" max="2" width="13.625" style="0" customWidth="1"/>
    <col min="5" max="5" width="4.00390625" style="0" bestFit="1" customWidth="1"/>
  </cols>
  <sheetData>
    <row r="1" spans="1:3" ht="13.5">
      <c r="A1" s="107"/>
      <c r="B1" s="107"/>
      <c r="C1" s="35" t="s">
        <v>49</v>
      </c>
    </row>
    <row r="2" spans="1:30" ht="13.5">
      <c r="A2" s="106" t="s">
        <v>1</v>
      </c>
      <c r="B2" s="109"/>
      <c r="C2" s="121" t="s">
        <v>4</v>
      </c>
      <c r="D2" s="122"/>
      <c r="E2" s="42">
        <v>1</v>
      </c>
      <c r="F2" s="42">
        <v>2</v>
      </c>
      <c r="G2" s="42">
        <v>3</v>
      </c>
      <c r="H2" s="60">
        <v>4</v>
      </c>
      <c r="I2" s="99">
        <v>5</v>
      </c>
      <c r="J2" s="42">
        <v>6</v>
      </c>
      <c r="K2" s="42">
        <v>7</v>
      </c>
      <c r="L2" s="42">
        <v>8</v>
      </c>
      <c r="M2" s="42">
        <v>9</v>
      </c>
      <c r="N2" s="42">
        <v>10</v>
      </c>
      <c r="O2" s="42">
        <v>11</v>
      </c>
      <c r="P2" s="42">
        <v>12</v>
      </c>
      <c r="Q2" s="42">
        <v>13</v>
      </c>
      <c r="R2" s="98">
        <v>14</v>
      </c>
      <c r="S2" s="100">
        <v>15</v>
      </c>
      <c r="T2" s="42">
        <v>16</v>
      </c>
      <c r="U2" s="42">
        <v>17</v>
      </c>
      <c r="V2" s="60">
        <v>18</v>
      </c>
      <c r="W2" s="99">
        <v>19</v>
      </c>
      <c r="X2" s="42">
        <v>20</v>
      </c>
      <c r="Y2" s="42">
        <v>21</v>
      </c>
      <c r="Z2" s="42">
        <v>22</v>
      </c>
      <c r="AA2" s="42">
        <v>23</v>
      </c>
      <c r="AB2" s="42">
        <v>24</v>
      </c>
      <c r="AC2" s="98">
        <v>25</v>
      </c>
      <c r="AD2" s="100">
        <v>26</v>
      </c>
    </row>
    <row r="3" spans="1:30" ht="116.25" customHeight="1">
      <c r="A3" s="130" t="s">
        <v>71</v>
      </c>
      <c r="B3" s="131"/>
      <c r="C3" s="123"/>
      <c r="D3" s="124"/>
      <c r="E3" s="36" t="s">
        <v>5</v>
      </c>
      <c r="F3" s="36" t="s">
        <v>6</v>
      </c>
      <c r="G3" s="36" t="s">
        <v>7</v>
      </c>
      <c r="H3" s="101" t="s">
        <v>8</v>
      </c>
      <c r="I3" s="38" t="s">
        <v>9</v>
      </c>
      <c r="J3" s="36" t="s">
        <v>10</v>
      </c>
      <c r="K3" s="36" t="s">
        <v>11</v>
      </c>
      <c r="L3" s="36" t="s">
        <v>12</v>
      </c>
      <c r="M3" s="36" t="s">
        <v>13</v>
      </c>
      <c r="N3" s="36" t="s">
        <v>14</v>
      </c>
      <c r="O3" s="36" t="s">
        <v>15</v>
      </c>
      <c r="P3" s="36" t="s">
        <v>16</v>
      </c>
      <c r="Q3" s="36" t="s">
        <v>17</v>
      </c>
      <c r="R3" s="37" t="s">
        <v>18</v>
      </c>
      <c r="S3" s="39" t="s">
        <v>19</v>
      </c>
      <c r="T3" s="36" t="s">
        <v>20</v>
      </c>
      <c r="U3" s="36" t="s">
        <v>6</v>
      </c>
      <c r="V3" s="101" t="s">
        <v>21</v>
      </c>
      <c r="W3" s="38" t="s">
        <v>22</v>
      </c>
      <c r="X3" s="36" t="s">
        <v>23</v>
      </c>
      <c r="Y3" s="36" t="s">
        <v>12</v>
      </c>
      <c r="Z3" s="36" t="s">
        <v>24</v>
      </c>
      <c r="AA3" s="36" t="s">
        <v>25</v>
      </c>
      <c r="AB3" s="36" t="s">
        <v>26</v>
      </c>
      <c r="AC3" s="37" t="s">
        <v>27</v>
      </c>
      <c r="AD3" s="39" t="s">
        <v>28</v>
      </c>
    </row>
    <row r="4" spans="1:30" ht="21.75" thickBot="1">
      <c r="A4" s="132"/>
      <c r="B4" s="133"/>
      <c r="C4" s="125"/>
      <c r="D4" s="126"/>
      <c r="E4" s="127" t="s">
        <v>29</v>
      </c>
      <c r="F4" s="114"/>
      <c r="G4" s="114"/>
      <c r="H4" s="114"/>
      <c r="I4" s="113" t="s">
        <v>30</v>
      </c>
      <c r="J4" s="114"/>
      <c r="K4" s="114"/>
      <c r="L4" s="114"/>
      <c r="M4" s="114"/>
      <c r="N4" s="114"/>
      <c r="O4" s="114"/>
      <c r="P4" s="114"/>
      <c r="Q4" s="114"/>
      <c r="R4" s="115"/>
      <c r="S4" s="114" t="s">
        <v>31</v>
      </c>
      <c r="T4" s="114"/>
      <c r="U4" s="114"/>
      <c r="V4" s="114"/>
      <c r="W4" s="113" t="s">
        <v>32</v>
      </c>
      <c r="X4" s="114"/>
      <c r="Y4" s="114"/>
      <c r="Z4" s="114"/>
      <c r="AA4" s="114"/>
      <c r="AB4" s="114"/>
      <c r="AC4" s="115"/>
      <c r="AD4" s="40" t="s">
        <v>33</v>
      </c>
    </row>
    <row r="5" spans="1:30" ht="14.25" customHeight="1" thickTop="1">
      <c r="A5" s="53" t="s">
        <v>73</v>
      </c>
      <c r="B5" s="41"/>
      <c r="C5" s="116" t="s">
        <v>34</v>
      </c>
      <c r="D5" s="41">
        <v>6</v>
      </c>
      <c r="E5" s="24"/>
      <c r="F5" s="24"/>
      <c r="G5" s="24"/>
      <c r="H5" s="85"/>
      <c r="I5" s="92"/>
      <c r="J5" s="93"/>
      <c r="K5" s="93"/>
      <c r="L5" s="118"/>
      <c r="M5" s="93"/>
      <c r="N5" s="118"/>
      <c r="O5" s="93"/>
      <c r="P5" s="93"/>
      <c r="Q5" s="93"/>
      <c r="R5" s="94"/>
      <c r="S5" s="89"/>
      <c r="T5" s="24"/>
      <c r="U5" s="24"/>
      <c r="V5" s="85"/>
      <c r="W5" s="92"/>
      <c r="X5" s="93"/>
      <c r="Y5" s="118"/>
      <c r="Z5" s="93"/>
      <c r="AA5" s="93"/>
      <c r="AB5" s="93"/>
      <c r="AC5" s="94"/>
      <c r="AD5" s="110"/>
    </row>
    <row r="6" spans="1:30" ht="13.5">
      <c r="A6" s="57" t="s">
        <v>78</v>
      </c>
      <c r="B6" s="61"/>
      <c r="C6" s="117"/>
      <c r="D6" s="42">
        <v>5</v>
      </c>
      <c r="E6" s="24"/>
      <c r="F6" s="24"/>
      <c r="G6" s="24"/>
      <c r="H6" s="85"/>
      <c r="I6" s="26"/>
      <c r="J6" s="24"/>
      <c r="K6" s="24"/>
      <c r="L6" s="119"/>
      <c r="M6" s="24"/>
      <c r="N6" s="119"/>
      <c r="O6" s="24"/>
      <c r="P6" s="24"/>
      <c r="Q6" s="24"/>
      <c r="R6" s="25"/>
      <c r="S6" s="89"/>
      <c r="T6" s="24"/>
      <c r="U6" s="24"/>
      <c r="V6" s="85"/>
      <c r="W6" s="26"/>
      <c r="X6" s="24"/>
      <c r="Y6" s="119"/>
      <c r="Z6" s="24"/>
      <c r="AA6" s="24"/>
      <c r="AB6" s="24"/>
      <c r="AC6" s="25"/>
      <c r="AD6" s="111"/>
    </row>
    <row r="7" spans="1:30" ht="13.5">
      <c r="A7" s="58" t="s">
        <v>89</v>
      </c>
      <c r="B7" s="54"/>
      <c r="C7" s="117"/>
      <c r="D7" s="42">
        <v>4</v>
      </c>
      <c r="E7" s="43"/>
      <c r="F7" s="43"/>
      <c r="G7" s="24"/>
      <c r="H7" s="86"/>
      <c r="I7" s="26"/>
      <c r="J7" s="24"/>
      <c r="K7" s="24"/>
      <c r="L7" s="119"/>
      <c r="M7" s="24"/>
      <c r="N7" s="119"/>
      <c r="O7" s="24"/>
      <c r="P7" s="43"/>
      <c r="Q7" s="24"/>
      <c r="R7" s="25"/>
      <c r="S7" s="90"/>
      <c r="T7" s="43"/>
      <c r="U7" s="43"/>
      <c r="V7" s="85"/>
      <c r="W7" s="26"/>
      <c r="X7" s="24"/>
      <c r="Y7" s="119"/>
      <c r="Z7" s="24"/>
      <c r="AA7" s="24"/>
      <c r="AB7" s="24"/>
      <c r="AC7" s="25"/>
      <c r="AD7" s="111"/>
    </row>
    <row r="8" spans="1:30" ht="13.5">
      <c r="A8" s="58" t="s">
        <v>90</v>
      </c>
      <c r="B8" s="54"/>
      <c r="C8" s="117"/>
      <c r="D8" s="42">
        <v>3</v>
      </c>
      <c r="E8" s="27"/>
      <c r="F8" s="27"/>
      <c r="G8" s="24"/>
      <c r="H8" s="87"/>
      <c r="I8" s="26"/>
      <c r="J8" s="24"/>
      <c r="K8" s="24"/>
      <c r="L8" s="119"/>
      <c r="M8" s="24"/>
      <c r="N8" s="119"/>
      <c r="O8" s="24"/>
      <c r="P8" s="43"/>
      <c r="Q8" s="24"/>
      <c r="R8" s="25"/>
      <c r="S8" s="33"/>
      <c r="T8" s="27"/>
      <c r="U8" s="27"/>
      <c r="V8" s="85"/>
      <c r="W8" s="26"/>
      <c r="X8" s="24"/>
      <c r="Y8" s="119"/>
      <c r="Z8" s="43"/>
      <c r="AA8" s="24"/>
      <c r="AB8" s="24"/>
      <c r="AC8" s="25"/>
      <c r="AD8" s="111"/>
    </row>
    <row r="9" spans="1:30" ht="13.5">
      <c r="A9" s="58"/>
      <c r="B9" s="54"/>
      <c r="C9" s="117"/>
      <c r="D9" s="42">
        <v>2</v>
      </c>
      <c r="E9" s="43"/>
      <c r="F9" s="43"/>
      <c r="G9" s="24"/>
      <c r="H9" s="86"/>
      <c r="I9" s="26"/>
      <c r="J9" s="24"/>
      <c r="K9" s="24"/>
      <c r="L9" s="119"/>
      <c r="M9" s="24"/>
      <c r="N9" s="119"/>
      <c r="O9" s="24"/>
      <c r="P9" s="43"/>
      <c r="Q9" s="24"/>
      <c r="R9" s="25"/>
      <c r="S9" s="90"/>
      <c r="T9" s="43"/>
      <c r="U9" s="43"/>
      <c r="V9" s="85"/>
      <c r="W9" s="26"/>
      <c r="X9" s="24"/>
      <c r="Y9" s="119"/>
      <c r="Z9" s="43"/>
      <c r="AA9" s="24"/>
      <c r="AB9" s="24"/>
      <c r="AC9" s="25"/>
      <c r="AD9" s="111"/>
    </row>
    <row r="10" spans="1:30" ht="13.5">
      <c r="A10" s="58"/>
      <c r="B10" s="54"/>
      <c r="C10" s="117"/>
      <c r="D10" s="42">
        <v>1</v>
      </c>
      <c r="E10" s="24"/>
      <c r="F10" s="24"/>
      <c r="G10" s="24"/>
      <c r="H10" s="85"/>
      <c r="I10" s="26"/>
      <c r="J10" s="24"/>
      <c r="K10" s="24"/>
      <c r="L10" s="119"/>
      <c r="M10" s="24"/>
      <c r="N10" s="119"/>
      <c r="O10" s="24"/>
      <c r="P10" s="24"/>
      <c r="Q10" s="24"/>
      <c r="R10" s="25"/>
      <c r="S10" s="89"/>
      <c r="T10" s="24"/>
      <c r="U10" s="24"/>
      <c r="V10" s="85"/>
      <c r="W10" s="26"/>
      <c r="X10" s="24"/>
      <c r="Y10" s="119"/>
      <c r="Z10" s="24"/>
      <c r="AA10" s="24"/>
      <c r="AB10" s="24"/>
      <c r="AC10" s="25"/>
      <c r="AD10" s="111"/>
    </row>
    <row r="11" spans="1:30" ht="14.25" thickBot="1">
      <c r="A11" s="58"/>
      <c r="B11" s="54"/>
      <c r="C11" s="129" t="s">
        <v>37</v>
      </c>
      <c r="D11" s="129"/>
      <c r="E11" s="24"/>
      <c r="F11" s="24"/>
      <c r="G11" s="24"/>
      <c r="H11" s="85"/>
      <c r="I11" s="26"/>
      <c r="J11" s="24"/>
      <c r="K11" s="24"/>
      <c r="L11" s="120"/>
      <c r="M11" s="24"/>
      <c r="N11" s="120"/>
      <c r="O11" s="24"/>
      <c r="P11" s="24"/>
      <c r="Q11" s="24"/>
      <c r="R11" s="25"/>
      <c r="S11" s="89"/>
      <c r="T11" s="24"/>
      <c r="U11" s="24"/>
      <c r="V11" s="85"/>
      <c r="W11" s="26"/>
      <c r="X11" s="24"/>
      <c r="Y11" s="120"/>
      <c r="Z11" s="24"/>
      <c r="AA11" s="24"/>
      <c r="AB11" s="24"/>
      <c r="AC11" s="25"/>
      <c r="AD11" s="112"/>
    </row>
    <row r="12" spans="1:30" ht="14.25" thickTop="1">
      <c r="A12" s="59"/>
      <c r="B12" s="55"/>
      <c r="C12" s="128" t="s">
        <v>72</v>
      </c>
      <c r="D12" s="128"/>
      <c r="E12" s="62">
        <f aca="true" t="shared" si="0" ref="E12:AD12">IF(AND(E11="",AND(E10="",AND(E9="",AND(E8="",AND(E7="",AND(E5="",E6="")))))),"",SUM(E5:E11))</f>
      </c>
      <c r="F12" s="62">
        <f t="shared" si="0"/>
      </c>
      <c r="G12" s="62">
        <f t="shared" si="0"/>
      </c>
      <c r="H12" s="88">
        <f t="shared" si="0"/>
      </c>
      <c r="I12" s="95">
        <f t="shared" si="0"/>
      </c>
      <c r="J12" s="62">
        <f t="shared" si="0"/>
      </c>
      <c r="K12" s="62">
        <f t="shared" si="0"/>
      </c>
      <c r="L12" s="62">
        <f t="shared" si="0"/>
      </c>
      <c r="M12" s="62">
        <f t="shared" si="0"/>
      </c>
      <c r="N12" s="62">
        <f t="shared" si="0"/>
      </c>
      <c r="O12" s="62">
        <f t="shared" si="0"/>
      </c>
      <c r="P12" s="62">
        <f t="shared" si="0"/>
      </c>
      <c r="Q12" s="62">
        <f t="shared" si="0"/>
      </c>
      <c r="R12" s="96">
        <f t="shared" si="0"/>
      </c>
      <c r="S12" s="91">
        <f t="shared" si="0"/>
      </c>
      <c r="T12" s="62">
        <f t="shared" si="0"/>
      </c>
      <c r="U12" s="62">
        <f t="shared" si="0"/>
      </c>
      <c r="V12" s="88">
        <f t="shared" si="0"/>
      </c>
      <c r="W12" s="95">
        <f t="shared" si="0"/>
      </c>
      <c r="X12" s="62">
        <f t="shared" si="0"/>
      </c>
      <c r="Y12" s="62">
        <f t="shared" si="0"/>
      </c>
      <c r="Z12" s="62">
        <f t="shared" si="0"/>
      </c>
      <c r="AA12" s="62">
        <f t="shared" si="0"/>
      </c>
      <c r="AB12" s="62">
        <f t="shared" si="0"/>
      </c>
      <c r="AC12" s="96">
        <f t="shared" si="0"/>
      </c>
      <c r="AD12" s="91">
        <f t="shared" si="0"/>
      </c>
    </row>
    <row r="13" spans="1:30" ht="14.25" customHeight="1">
      <c r="A13" s="60" t="s">
        <v>74</v>
      </c>
      <c r="B13" s="56"/>
      <c r="C13" s="116" t="s">
        <v>34</v>
      </c>
      <c r="D13" s="41">
        <v>6</v>
      </c>
      <c r="E13" s="24"/>
      <c r="F13" s="24"/>
      <c r="G13" s="24"/>
      <c r="H13" s="85"/>
      <c r="I13" s="26"/>
      <c r="J13" s="24"/>
      <c r="K13" s="24"/>
      <c r="L13" s="119"/>
      <c r="M13" s="24"/>
      <c r="N13" s="119"/>
      <c r="O13" s="24"/>
      <c r="P13" s="24"/>
      <c r="Q13" s="24"/>
      <c r="R13" s="25"/>
      <c r="S13" s="89"/>
      <c r="T13" s="24"/>
      <c r="U13" s="24"/>
      <c r="V13" s="85"/>
      <c r="W13" s="26"/>
      <c r="X13" s="24"/>
      <c r="Y13" s="119"/>
      <c r="Z13" s="24"/>
      <c r="AA13" s="24"/>
      <c r="AB13" s="24"/>
      <c r="AC13" s="25"/>
      <c r="AD13" s="111"/>
    </row>
    <row r="14" spans="1:30" ht="13.5">
      <c r="A14" s="57" t="s">
        <v>78</v>
      </c>
      <c r="B14" s="61"/>
      <c r="C14" s="117"/>
      <c r="D14" s="42">
        <v>5</v>
      </c>
      <c r="E14" s="24"/>
      <c r="F14" s="24"/>
      <c r="G14" s="24"/>
      <c r="H14" s="85"/>
      <c r="I14" s="26"/>
      <c r="J14" s="24"/>
      <c r="K14" s="24"/>
      <c r="L14" s="119"/>
      <c r="M14" s="27"/>
      <c r="N14" s="119"/>
      <c r="O14" s="27"/>
      <c r="P14" s="27"/>
      <c r="Q14" s="27"/>
      <c r="R14" s="28"/>
      <c r="S14" s="33"/>
      <c r="T14" s="27"/>
      <c r="U14" s="27"/>
      <c r="V14" s="87"/>
      <c r="W14" s="29"/>
      <c r="X14" s="27"/>
      <c r="Y14" s="119"/>
      <c r="Z14" s="27"/>
      <c r="AA14" s="27"/>
      <c r="AB14" s="27"/>
      <c r="AC14" s="28"/>
      <c r="AD14" s="111"/>
    </row>
    <row r="15" spans="1:30" ht="13.5">
      <c r="A15" s="58" t="s">
        <v>89</v>
      </c>
      <c r="B15" s="54"/>
      <c r="C15" s="117"/>
      <c r="D15" s="42">
        <v>4</v>
      </c>
      <c r="E15" s="43"/>
      <c r="F15" s="43"/>
      <c r="G15" s="27"/>
      <c r="H15" s="86"/>
      <c r="I15" s="26"/>
      <c r="J15" s="24"/>
      <c r="K15" s="24"/>
      <c r="L15" s="119"/>
      <c r="M15" s="27"/>
      <c r="N15" s="119"/>
      <c r="O15" s="27"/>
      <c r="P15" s="43"/>
      <c r="Q15" s="27"/>
      <c r="R15" s="28"/>
      <c r="S15" s="90"/>
      <c r="T15" s="43"/>
      <c r="U15" s="43"/>
      <c r="V15" s="87"/>
      <c r="W15" s="29"/>
      <c r="X15" s="27"/>
      <c r="Y15" s="119"/>
      <c r="Z15" s="27"/>
      <c r="AA15" s="27"/>
      <c r="AB15" s="27"/>
      <c r="AC15" s="28"/>
      <c r="AD15" s="111"/>
    </row>
    <row r="16" spans="1:30" ht="13.5">
      <c r="A16" s="58" t="s">
        <v>90</v>
      </c>
      <c r="B16" s="54"/>
      <c r="C16" s="117"/>
      <c r="D16" s="42">
        <v>3</v>
      </c>
      <c r="E16" s="27"/>
      <c r="F16" s="27"/>
      <c r="G16" s="27"/>
      <c r="H16" s="87"/>
      <c r="I16" s="26"/>
      <c r="J16" s="24"/>
      <c r="K16" s="24"/>
      <c r="L16" s="119"/>
      <c r="M16" s="27"/>
      <c r="N16" s="119"/>
      <c r="O16" s="27"/>
      <c r="P16" s="43"/>
      <c r="Q16" s="27"/>
      <c r="R16" s="28"/>
      <c r="S16" s="33"/>
      <c r="T16" s="27"/>
      <c r="U16" s="27"/>
      <c r="V16" s="87"/>
      <c r="W16" s="29"/>
      <c r="X16" s="27"/>
      <c r="Y16" s="119"/>
      <c r="Z16" s="43"/>
      <c r="AA16" s="27"/>
      <c r="AB16" s="27"/>
      <c r="AC16" s="28"/>
      <c r="AD16" s="111"/>
    </row>
    <row r="17" spans="1:30" ht="13.5">
      <c r="A17" s="58"/>
      <c r="B17" s="54"/>
      <c r="C17" s="117"/>
      <c r="D17" s="42">
        <v>2</v>
      </c>
      <c r="E17" s="43"/>
      <c r="F17" s="43"/>
      <c r="G17" s="27"/>
      <c r="H17" s="86"/>
      <c r="I17" s="26"/>
      <c r="J17" s="24"/>
      <c r="K17" s="24"/>
      <c r="L17" s="119"/>
      <c r="M17" s="27"/>
      <c r="N17" s="119"/>
      <c r="O17" s="27"/>
      <c r="P17" s="43"/>
      <c r="Q17" s="27"/>
      <c r="R17" s="28"/>
      <c r="S17" s="90"/>
      <c r="T17" s="43"/>
      <c r="U17" s="43"/>
      <c r="V17" s="87"/>
      <c r="W17" s="29"/>
      <c r="X17" s="27"/>
      <c r="Y17" s="119"/>
      <c r="Z17" s="43"/>
      <c r="AA17" s="27"/>
      <c r="AB17" s="27"/>
      <c r="AC17" s="28"/>
      <c r="AD17" s="111"/>
    </row>
    <row r="18" spans="1:30" ht="13.5">
      <c r="A18" s="58"/>
      <c r="B18" s="54"/>
      <c r="C18" s="117"/>
      <c r="D18" s="42">
        <v>1</v>
      </c>
      <c r="E18" s="27"/>
      <c r="F18" s="27"/>
      <c r="G18" s="27"/>
      <c r="H18" s="87"/>
      <c r="I18" s="29"/>
      <c r="J18" s="27"/>
      <c r="K18" s="27"/>
      <c r="L18" s="119"/>
      <c r="M18" s="27"/>
      <c r="N18" s="119"/>
      <c r="O18" s="27"/>
      <c r="P18" s="27"/>
      <c r="Q18" s="27"/>
      <c r="R18" s="28"/>
      <c r="S18" s="33"/>
      <c r="T18" s="27"/>
      <c r="U18" s="27"/>
      <c r="V18" s="87"/>
      <c r="W18" s="29"/>
      <c r="X18" s="27"/>
      <c r="Y18" s="119"/>
      <c r="Z18" s="27"/>
      <c r="AA18" s="27"/>
      <c r="AB18" s="27"/>
      <c r="AC18" s="28"/>
      <c r="AD18" s="111"/>
    </row>
    <row r="19" spans="1:30" ht="14.25" thickBot="1">
      <c r="A19" s="58"/>
      <c r="B19" s="54"/>
      <c r="C19" s="129" t="s">
        <v>37</v>
      </c>
      <c r="D19" s="129"/>
      <c r="E19" s="27"/>
      <c r="F19" s="27"/>
      <c r="G19" s="27"/>
      <c r="H19" s="87"/>
      <c r="I19" s="29"/>
      <c r="J19" s="27"/>
      <c r="K19" s="27"/>
      <c r="L19" s="120"/>
      <c r="M19" s="30"/>
      <c r="N19" s="120"/>
      <c r="O19" s="30"/>
      <c r="P19" s="30"/>
      <c r="Q19" s="30"/>
      <c r="R19" s="31"/>
      <c r="S19" s="34"/>
      <c r="T19" s="30"/>
      <c r="U19" s="30"/>
      <c r="V19" s="97"/>
      <c r="W19" s="32"/>
      <c r="X19" s="30"/>
      <c r="Y19" s="120"/>
      <c r="Z19" s="30"/>
      <c r="AA19" s="30"/>
      <c r="AB19" s="30"/>
      <c r="AC19" s="31"/>
      <c r="AD19" s="112"/>
    </row>
    <row r="20" spans="1:30" ht="14.25" thickTop="1">
      <c r="A20" s="59"/>
      <c r="B20" s="55"/>
      <c r="C20" s="128" t="s">
        <v>72</v>
      </c>
      <c r="D20" s="128"/>
      <c r="E20" s="62">
        <f>IF(AND(E19="",AND(E18="",AND(E17="",AND(E16="",AND(E15="",AND(E14="",E13="")))))),"",SUM(E13:E19))</f>
      </c>
      <c r="F20" s="62">
        <f aca="true" t="shared" si="1" ref="F20:AD20">IF(AND(F19="",AND(F18="",AND(F17="",AND(F16="",AND(F15="",AND(F14="",F13="")))))),"",SUM(F13:F19))</f>
      </c>
      <c r="G20" s="62">
        <f t="shared" si="1"/>
      </c>
      <c r="H20" s="88">
        <f t="shared" si="1"/>
      </c>
      <c r="I20" s="95">
        <f t="shared" si="1"/>
      </c>
      <c r="J20" s="62">
        <f t="shared" si="1"/>
      </c>
      <c r="K20" s="62">
        <f t="shared" si="1"/>
      </c>
      <c r="L20" s="62">
        <f t="shared" si="1"/>
      </c>
      <c r="M20" s="62">
        <f t="shared" si="1"/>
      </c>
      <c r="N20" s="62">
        <f t="shared" si="1"/>
      </c>
      <c r="O20" s="62">
        <f t="shared" si="1"/>
      </c>
      <c r="P20" s="62">
        <f t="shared" si="1"/>
      </c>
      <c r="Q20" s="62">
        <f t="shared" si="1"/>
      </c>
      <c r="R20" s="96">
        <f t="shared" si="1"/>
      </c>
      <c r="S20" s="91">
        <f t="shared" si="1"/>
      </c>
      <c r="T20" s="62">
        <f t="shared" si="1"/>
      </c>
      <c r="U20" s="62">
        <f t="shared" si="1"/>
      </c>
      <c r="V20" s="88">
        <f t="shared" si="1"/>
      </c>
      <c r="W20" s="95">
        <f t="shared" si="1"/>
      </c>
      <c r="X20" s="62">
        <f t="shared" si="1"/>
      </c>
      <c r="Y20" s="62">
        <f t="shared" si="1"/>
      </c>
      <c r="Z20" s="62">
        <f t="shared" si="1"/>
      </c>
      <c r="AA20" s="62">
        <f t="shared" si="1"/>
      </c>
      <c r="AB20" s="62">
        <f t="shared" si="1"/>
      </c>
      <c r="AC20" s="96">
        <f t="shared" si="1"/>
      </c>
      <c r="AD20" s="91">
        <f t="shared" si="1"/>
      </c>
    </row>
    <row r="21" spans="1:30" ht="14.25" customHeight="1">
      <c r="A21" s="60" t="s">
        <v>75</v>
      </c>
      <c r="B21" s="56"/>
      <c r="C21" s="116" t="s">
        <v>34</v>
      </c>
      <c r="D21" s="41">
        <v>6</v>
      </c>
      <c r="E21" s="24"/>
      <c r="F21" s="24"/>
      <c r="G21" s="24"/>
      <c r="H21" s="85"/>
      <c r="I21" s="26"/>
      <c r="J21" s="24"/>
      <c r="K21" s="24"/>
      <c r="L21" s="119"/>
      <c r="M21" s="24"/>
      <c r="N21" s="119"/>
      <c r="O21" s="24"/>
      <c r="P21" s="24"/>
      <c r="Q21" s="24"/>
      <c r="R21" s="25"/>
      <c r="S21" s="89"/>
      <c r="T21" s="24"/>
      <c r="U21" s="24"/>
      <c r="V21" s="85"/>
      <c r="W21" s="26"/>
      <c r="X21" s="24"/>
      <c r="Y21" s="119"/>
      <c r="Z21" s="24"/>
      <c r="AA21" s="24"/>
      <c r="AB21" s="24"/>
      <c r="AC21" s="25"/>
      <c r="AD21" s="111"/>
    </row>
    <row r="22" spans="1:30" ht="13.5">
      <c r="A22" s="57" t="s">
        <v>78</v>
      </c>
      <c r="B22" s="61"/>
      <c r="C22" s="117"/>
      <c r="D22" s="42">
        <v>5</v>
      </c>
      <c r="E22" s="24"/>
      <c r="F22" s="24"/>
      <c r="G22" s="24"/>
      <c r="H22" s="85"/>
      <c r="I22" s="26"/>
      <c r="J22" s="24"/>
      <c r="K22" s="24"/>
      <c r="L22" s="119"/>
      <c r="M22" s="27"/>
      <c r="N22" s="119"/>
      <c r="O22" s="27"/>
      <c r="P22" s="27"/>
      <c r="Q22" s="27"/>
      <c r="R22" s="28"/>
      <c r="S22" s="33"/>
      <c r="T22" s="27"/>
      <c r="U22" s="27"/>
      <c r="V22" s="87"/>
      <c r="W22" s="29"/>
      <c r="X22" s="27"/>
      <c r="Y22" s="119"/>
      <c r="Z22" s="27"/>
      <c r="AA22" s="27"/>
      <c r="AB22" s="27"/>
      <c r="AC22" s="28"/>
      <c r="AD22" s="111"/>
    </row>
    <row r="23" spans="1:30" ht="13.5">
      <c r="A23" s="58" t="s">
        <v>89</v>
      </c>
      <c r="B23" s="54"/>
      <c r="C23" s="117"/>
      <c r="D23" s="42">
        <v>4</v>
      </c>
      <c r="E23" s="43"/>
      <c r="F23" s="43"/>
      <c r="G23" s="27"/>
      <c r="H23" s="86"/>
      <c r="I23" s="29"/>
      <c r="J23" s="27"/>
      <c r="K23" s="27"/>
      <c r="L23" s="119"/>
      <c r="M23" s="27"/>
      <c r="N23" s="119"/>
      <c r="O23" s="27"/>
      <c r="P23" s="43"/>
      <c r="Q23" s="27"/>
      <c r="R23" s="28"/>
      <c r="S23" s="90"/>
      <c r="T23" s="43"/>
      <c r="U23" s="43"/>
      <c r="V23" s="87"/>
      <c r="W23" s="29"/>
      <c r="X23" s="27"/>
      <c r="Y23" s="119"/>
      <c r="Z23" s="27"/>
      <c r="AA23" s="27"/>
      <c r="AB23" s="27"/>
      <c r="AC23" s="28"/>
      <c r="AD23" s="111"/>
    </row>
    <row r="24" spans="1:30" ht="13.5">
      <c r="A24" s="58" t="s">
        <v>90</v>
      </c>
      <c r="B24" s="54"/>
      <c r="C24" s="117"/>
      <c r="D24" s="42">
        <v>3</v>
      </c>
      <c r="E24" s="27"/>
      <c r="F24" s="27"/>
      <c r="G24" s="27"/>
      <c r="H24" s="87"/>
      <c r="I24" s="29"/>
      <c r="J24" s="27"/>
      <c r="K24" s="27"/>
      <c r="L24" s="119"/>
      <c r="M24" s="27"/>
      <c r="N24" s="119"/>
      <c r="O24" s="27"/>
      <c r="P24" s="43"/>
      <c r="Q24" s="27"/>
      <c r="R24" s="28"/>
      <c r="S24" s="33"/>
      <c r="T24" s="27"/>
      <c r="U24" s="27"/>
      <c r="V24" s="87"/>
      <c r="W24" s="29"/>
      <c r="X24" s="27"/>
      <c r="Y24" s="119"/>
      <c r="Z24" s="43"/>
      <c r="AA24" s="27"/>
      <c r="AB24" s="27"/>
      <c r="AC24" s="28"/>
      <c r="AD24" s="111"/>
    </row>
    <row r="25" spans="1:30" ht="13.5">
      <c r="A25" s="58"/>
      <c r="B25" s="54"/>
      <c r="C25" s="117"/>
      <c r="D25" s="42">
        <v>2</v>
      </c>
      <c r="E25" s="43"/>
      <c r="F25" s="43"/>
      <c r="G25" s="27"/>
      <c r="H25" s="86"/>
      <c r="I25" s="29"/>
      <c r="J25" s="27"/>
      <c r="K25" s="27"/>
      <c r="L25" s="119"/>
      <c r="M25" s="27"/>
      <c r="N25" s="119"/>
      <c r="O25" s="27"/>
      <c r="P25" s="43"/>
      <c r="Q25" s="27"/>
      <c r="R25" s="28"/>
      <c r="S25" s="90"/>
      <c r="T25" s="43"/>
      <c r="U25" s="43"/>
      <c r="V25" s="87"/>
      <c r="W25" s="29"/>
      <c r="X25" s="27"/>
      <c r="Y25" s="119"/>
      <c r="Z25" s="43"/>
      <c r="AA25" s="27"/>
      <c r="AB25" s="27"/>
      <c r="AC25" s="28"/>
      <c r="AD25" s="111"/>
    </row>
    <row r="26" spans="1:30" ht="13.5">
      <c r="A26" s="58"/>
      <c r="B26" s="54"/>
      <c r="C26" s="117"/>
      <c r="D26" s="42">
        <v>1</v>
      </c>
      <c r="E26" s="27"/>
      <c r="F26" s="27"/>
      <c r="G26" s="27"/>
      <c r="H26" s="87"/>
      <c r="I26" s="29"/>
      <c r="J26" s="27"/>
      <c r="K26" s="27"/>
      <c r="L26" s="119"/>
      <c r="M26" s="27"/>
      <c r="N26" s="119"/>
      <c r="O26" s="27"/>
      <c r="P26" s="27"/>
      <c r="Q26" s="27"/>
      <c r="R26" s="28"/>
      <c r="S26" s="33"/>
      <c r="T26" s="27"/>
      <c r="U26" s="27"/>
      <c r="V26" s="87"/>
      <c r="W26" s="29"/>
      <c r="X26" s="27"/>
      <c r="Y26" s="119"/>
      <c r="Z26" s="27"/>
      <c r="AA26" s="27"/>
      <c r="AB26" s="27"/>
      <c r="AC26" s="28"/>
      <c r="AD26" s="111"/>
    </row>
    <row r="27" spans="1:30" ht="14.25" thickBot="1">
      <c r="A27" s="58"/>
      <c r="B27" s="54"/>
      <c r="C27" s="129" t="s">
        <v>37</v>
      </c>
      <c r="D27" s="129"/>
      <c r="E27" s="30"/>
      <c r="F27" s="27"/>
      <c r="G27" s="27"/>
      <c r="H27" s="87"/>
      <c r="I27" s="29"/>
      <c r="J27" s="27"/>
      <c r="K27" s="27"/>
      <c r="L27" s="120"/>
      <c r="M27" s="30"/>
      <c r="N27" s="120"/>
      <c r="O27" s="30"/>
      <c r="P27" s="30"/>
      <c r="Q27" s="30"/>
      <c r="R27" s="31"/>
      <c r="S27" s="34"/>
      <c r="T27" s="30"/>
      <c r="U27" s="30"/>
      <c r="V27" s="97"/>
      <c r="W27" s="32"/>
      <c r="X27" s="30"/>
      <c r="Y27" s="120"/>
      <c r="Z27" s="30"/>
      <c r="AA27" s="30"/>
      <c r="AB27" s="30"/>
      <c r="AC27" s="31"/>
      <c r="AD27" s="112"/>
    </row>
    <row r="28" spans="1:30" ht="14.25" thickTop="1">
      <c r="A28" s="59"/>
      <c r="B28" s="55"/>
      <c r="C28" s="128" t="s">
        <v>72</v>
      </c>
      <c r="D28" s="128"/>
      <c r="E28" s="62">
        <f>IF(AND(E27="",AND(E26="",AND(E25="",AND(E24="",AND(E23="",AND(E22="",E21="")))))),"",SUM(E21:E27))</f>
      </c>
      <c r="F28" s="62">
        <f aca="true" t="shared" si="2" ref="F28:AD28">IF(AND(F27="",AND(F26="",AND(F25="",AND(F24="",AND(F23="",AND(F22="",F21="")))))),"",SUM(F21:F27))</f>
      </c>
      <c r="G28" s="62">
        <f t="shared" si="2"/>
      </c>
      <c r="H28" s="88">
        <f t="shared" si="2"/>
      </c>
      <c r="I28" s="95">
        <f t="shared" si="2"/>
      </c>
      <c r="J28" s="62">
        <f t="shared" si="2"/>
      </c>
      <c r="K28" s="62">
        <f t="shared" si="2"/>
      </c>
      <c r="L28" s="62">
        <f t="shared" si="2"/>
      </c>
      <c r="M28" s="62">
        <f t="shared" si="2"/>
      </c>
      <c r="N28" s="62">
        <f t="shared" si="2"/>
      </c>
      <c r="O28" s="62">
        <f t="shared" si="2"/>
      </c>
      <c r="P28" s="62">
        <f t="shared" si="2"/>
      </c>
      <c r="Q28" s="62">
        <f t="shared" si="2"/>
      </c>
      <c r="R28" s="96">
        <f t="shared" si="2"/>
      </c>
      <c r="S28" s="91">
        <f t="shared" si="2"/>
      </c>
      <c r="T28" s="62">
        <f t="shared" si="2"/>
      </c>
      <c r="U28" s="62">
        <f t="shared" si="2"/>
      </c>
      <c r="V28" s="88">
        <f t="shared" si="2"/>
      </c>
      <c r="W28" s="95">
        <f t="shared" si="2"/>
      </c>
      <c r="X28" s="62">
        <f t="shared" si="2"/>
      </c>
      <c r="Y28" s="62">
        <f t="shared" si="2"/>
      </c>
      <c r="Z28" s="62">
        <f t="shared" si="2"/>
      </c>
      <c r="AA28" s="62">
        <f t="shared" si="2"/>
      </c>
      <c r="AB28" s="62">
        <f t="shared" si="2"/>
      </c>
      <c r="AC28" s="96">
        <f t="shared" si="2"/>
      </c>
      <c r="AD28" s="91">
        <f t="shared" si="2"/>
      </c>
    </row>
    <row r="29" spans="1:30" ht="14.25" customHeight="1">
      <c r="A29" s="60" t="s">
        <v>76</v>
      </c>
      <c r="B29" s="56"/>
      <c r="C29" s="116" t="s">
        <v>34</v>
      </c>
      <c r="D29" s="41">
        <v>6</v>
      </c>
      <c r="E29" s="24"/>
      <c r="F29" s="24"/>
      <c r="G29" s="24"/>
      <c r="H29" s="85"/>
      <c r="I29" s="26"/>
      <c r="J29" s="24"/>
      <c r="K29" s="24"/>
      <c r="L29" s="119"/>
      <c r="M29" s="24"/>
      <c r="N29" s="119"/>
      <c r="O29" s="24"/>
      <c r="P29" s="24"/>
      <c r="Q29" s="24"/>
      <c r="R29" s="25"/>
      <c r="S29" s="89"/>
      <c r="T29" s="24"/>
      <c r="U29" s="24"/>
      <c r="V29" s="85"/>
      <c r="W29" s="26"/>
      <c r="X29" s="24"/>
      <c r="Y29" s="119"/>
      <c r="Z29" s="24"/>
      <c r="AA29" s="24"/>
      <c r="AB29" s="24"/>
      <c r="AC29" s="25"/>
      <c r="AD29" s="111"/>
    </row>
    <row r="30" spans="1:30" ht="13.5">
      <c r="A30" s="57" t="s">
        <v>78</v>
      </c>
      <c r="B30" s="61"/>
      <c r="C30" s="117"/>
      <c r="D30" s="42">
        <v>5</v>
      </c>
      <c r="E30" s="24"/>
      <c r="F30" s="24"/>
      <c r="G30" s="24"/>
      <c r="H30" s="85"/>
      <c r="I30" s="26"/>
      <c r="J30" s="24"/>
      <c r="K30" s="24"/>
      <c r="L30" s="119"/>
      <c r="M30" s="27"/>
      <c r="N30" s="119"/>
      <c r="O30" s="27"/>
      <c r="P30" s="27"/>
      <c r="Q30" s="27"/>
      <c r="R30" s="28"/>
      <c r="S30" s="33"/>
      <c r="T30" s="27"/>
      <c r="U30" s="27"/>
      <c r="V30" s="87"/>
      <c r="W30" s="29"/>
      <c r="X30" s="27"/>
      <c r="Y30" s="119"/>
      <c r="Z30" s="27"/>
      <c r="AA30" s="27"/>
      <c r="AB30" s="27"/>
      <c r="AC30" s="28"/>
      <c r="AD30" s="111"/>
    </row>
    <row r="31" spans="1:30" ht="13.5">
      <c r="A31" s="58" t="s">
        <v>89</v>
      </c>
      <c r="B31" s="54"/>
      <c r="C31" s="117"/>
      <c r="D31" s="42">
        <v>4</v>
      </c>
      <c r="E31" s="43"/>
      <c r="F31" s="43"/>
      <c r="G31" s="27"/>
      <c r="H31" s="86"/>
      <c r="I31" s="26"/>
      <c r="J31" s="24"/>
      <c r="K31" s="24"/>
      <c r="L31" s="119"/>
      <c r="M31" s="27"/>
      <c r="N31" s="119"/>
      <c r="O31" s="27"/>
      <c r="P31" s="43"/>
      <c r="Q31" s="27"/>
      <c r="R31" s="28"/>
      <c r="S31" s="90"/>
      <c r="T31" s="43"/>
      <c r="U31" s="43"/>
      <c r="V31" s="87"/>
      <c r="W31" s="29"/>
      <c r="X31" s="27"/>
      <c r="Y31" s="119"/>
      <c r="Z31" s="27"/>
      <c r="AA31" s="27"/>
      <c r="AB31" s="27"/>
      <c r="AC31" s="28"/>
      <c r="AD31" s="111"/>
    </row>
    <row r="32" spans="1:30" ht="13.5">
      <c r="A32" s="58" t="s">
        <v>90</v>
      </c>
      <c r="B32" s="54"/>
      <c r="C32" s="117"/>
      <c r="D32" s="42">
        <v>3</v>
      </c>
      <c r="E32" s="27"/>
      <c r="F32" s="27"/>
      <c r="G32" s="27"/>
      <c r="H32" s="87"/>
      <c r="I32" s="26"/>
      <c r="J32" s="24"/>
      <c r="K32" s="24"/>
      <c r="L32" s="119"/>
      <c r="M32" s="27"/>
      <c r="N32" s="119"/>
      <c r="O32" s="27"/>
      <c r="P32" s="43"/>
      <c r="Q32" s="27"/>
      <c r="R32" s="28"/>
      <c r="S32" s="33"/>
      <c r="T32" s="27"/>
      <c r="U32" s="27"/>
      <c r="V32" s="87"/>
      <c r="W32" s="29"/>
      <c r="X32" s="27"/>
      <c r="Y32" s="119"/>
      <c r="Z32" s="43"/>
      <c r="AA32" s="27"/>
      <c r="AB32" s="27"/>
      <c r="AC32" s="28"/>
      <c r="AD32" s="111"/>
    </row>
    <row r="33" spans="1:30" ht="13.5">
      <c r="A33" s="58"/>
      <c r="B33" s="54"/>
      <c r="C33" s="117"/>
      <c r="D33" s="42">
        <v>2</v>
      </c>
      <c r="E33" s="43"/>
      <c r="F33" s="43"/>
      <c r="G33" s="27"/>
      <c r="H33" s="86"/>
      <c r="I33" s="26"/>
      <c r="J33" s="24"/>
      <c r="K33" s="24"/>
      <c r="L33" s="119"/>
      <c r="M33" s="27"/>
      <c r="N33" s="119"/>
      <c r="O33" s="27"/>
      <c r="P33" s="43"/>
      <c r="Q33" s="27"/>
      <c r="R33" s="28"/>
      <c r="S33" s="90"/>
      <c r="T33" s="43"/>
      <c r="U33" s="43"/>
      <c r="V33" s="87"/>
      <c r="W33" s="29"/>
      <c r="X33" s="27"/>
      <c r="Y33" s="119"/>
      <c r="Z33" s="43"/>
      <c r="AA33" s="27"/>
      <c r="AB33" s="27"/>
      <c r="AC33" s="28"/>
      <c r="AD33" s="111"/>
    </row>
    <row r="34" spans="1:30" ht="13.5">
      <c r="A34" s="58"/>
      <c r="B34" s="54"/>
      <c r="C34" s="117"/>
      <c r="D34" s="42">
        <v>1</v>
      </c>
      <c r="E34" s="27"/>
      <c r="F34" s="27"/>
      <c r="G34" s="27"/>
      <c r="H34" s="87"/>
      <c r="I34" s="29"/>
      <c r="J34" s="27"/>
      <c r="K34" s="27"/>
      <c r="L34" s="119"/>
      <c r="M34" s="27"/>
      <c r="N34" s="119"/>
      <c r="O34" s="27"/>
      <c r="P34" s="27"/>
      <c r="Q34" s="27"/>
      <c r="R34" s="28"/>
      <c r="S34" s="33"/>
      <c r="T34" s="27"/>
      <c r="U34" s="27"/>
      <c r="V34" s="87"/>
      <c r="W34" s="29"/>
      <c r="X34" s="27"/>
      <c r="Y34" s="119"/>
      <c r="Z34" s="27"/>
      <c r="AA34" s="27"/>
      <c r="AB34" s="27"/>
      <c r="AC34" s="28"/>
      <c r="AD34" s="111"/>
    </row>
    <row r="35" spans="1:30" ht="14.25" thickBot="1">
      <c r="A35" s="58"/>
      <c r="B35" s="54"/>
      <c r="C35" s="129" t="s">
        <v>37</v>
      </c>
      <c r="D35" s="129"/>
      <c r="E35" s="27"/>
      <c r="F35" s="27"/>
      <c r="G35" s="27"/>
      <c r="H35" s="87"/>
      <c r="I35" s="29"/>
      <c r="J35" s="27"/>
      <c r="K35" s="27"/>
      <c r="L35" s="120"/>
      <c r="M35" s="30"/>
      <c r="N35" s="120"/>
      <c r="O35" s="30"/>
      <c r="P35" s="30"/>
      <c r="Q35" s="30"/>
      <c r="R35" s="31"/>
      <c r="S35" s="34"/>
      <c r="T35" s="30"/>
      <c r="U35" s="30"/>
      <c r="V35" s="97"/>
      <c r="W35" s="32"/>
      <c r="X35" s="30"/>
      <c r="Y35" s="120"/>
      <c r="Z35" s="30"/>
      <c r="AA35" s="30"/>
      <c r="AB35" s="30"/>
      <c r="AC35" s="31"/>
      <c r="AD35" s="112"/>
    </row>
    <row r="36" spans="1:30" ht="14.25" thickTop="1">
      <c r="A36" s="59"/>
      <c r="B36" s="55"/>
      <c r="C36" s="128" t="s">
        <v>72</v>
      </c>
      <c r="D36" s="128"/>
      <c r="E36" s="62">
        <f>IF(AND(E35="",AND(E34="",AND(E33="",AND(E32="",AND(E31="",AND(E30="",E29="")))))),"",SUM(E29:E35))</f>
      </c>
      <c r="F36" s="62">
        <f aca="true" t="shared" si="3" ref="F36:AD36">IF(AND(F35="",AND(F34="",AND(F33="",AND(F32="",AND(F31="",AND(F30="",F29="")))))),"",SUM(F29:F35))</f>
      </c>
      <c r="G36" s="62">
        <f t="shared" si="3"/>
      </c>
      <c r="H36" s="88">
        <f t="shared" si="3"/>
      </c>
      <c r="I36" s="95">
        <f t="shared" si="3"/>
      </c>
      <c r="J36" s="62">
        <f t="shared" si="3"/>
      </c>
      <c r="K36" s="62">
        <f t="shared" si="3"/>
      </c>
      <c r="L36" s="62">
        <f t="shared" si="3"/>
      </c>
      <c r="M36" s="62">
        <f t="shared" si="3"/>
      </c>
      <c r="N36" s="62">
        <f t="shared" si="3"/>
      </c>
      <c r="O36" s="62">
        <f t="shared" si="3"/>
      </c>
      <c r="P36" s="62">
        <f t="shared" si="3"/>
      </c>
      <c r="Q36" s="62">
        <f t="shared" si="3"/>
      </c>
      <c r="R36" s="96">
        <f t="shared" si="3"/>
      </c>
      <c r="S36" s="91">
        <f t="shared" si="3"/>
      </c>
      <c r="T36" s="62">
        <f t="shared" si="3"/>
      </c>
      <c r="U36" s="62">
        <f t="shared" si="3"/>
      </c>
      <c r="V36" s="88">
        <f t="shared" si="3"/>
      </c>
      <c r="W36" s="95">
        <f t="shared" si="3"/>
      </c>
      <c r="X36" s="62">
        <f t="shared" si="3"/>
      </c>
      <c r="Y36" s="62">
        <f t="shared" si="3"/>
      </c>
      <c r="Z36" s="62">
        <f t="shared" si="3"/>
      </c>
      <c r="AA36" s="62">
        <f t="shared" si="3"/>
      </c>
      <c r="AB36" s="62">
        <f t="shared" si="3"/>
      </c>
      <c r="AC36" s="96">
        <f t="shared" si="3"/>
      </c>
      <c r="AD36" s="91">
        <f t="shared" si="3"/>
      </c>
    </row>
    <row r="37" spans="1:30" ht="14.25" customHeight="1">
      <c r="A37" s="60" t="s">
        <v>77</v>
      </c>
      <c r="B37" s="56"/>
      <c r="C37" s="116" t="s">
        <v>34</v>
      </c>
      <c r="D37" s="41">
        <v>6</v>
      </c>
      <c r="E37" s="24"/>
      <c r="F37" s="24"/>
      <c r="G37" s="24"/>
      <c r="H37" s="85"/>
      <c r="I37" s="26"/>
      <c r="J37" s="24"/>
      <c r="K37" s="24"/>
      <c r="L37" s="119"/>
      <c r="M37" s="24"/>
      <c r="N37" s="119"/>
      <c r="O37" s="24"/>
      <c r="P37" s="24"/>
      <c r="Q37" s="24"/>
      <c r="R37" s="25"/>
      <c r="S37" s="89"/>
      <c r="T37" s="24"/>
      <c r="U37" s="24"/>
      <c r="V37" s="85"/>
      <c r="W37" s="26"/>
      <c r="X37" s="24"/>
      <c r="Y37" s="119"/>
      <c r="Z37" s="24"/>
      <c r="AA37" s="24"/>
      <c r="AB37" s="24"/>
      <c r="AC37" s="25"/>
      <c r="AD37" s="111"/>
    </row>
    <row r="38" spans="1:30" ht="13.5">
      <c r="A38" s="57" t="s">
        <v>78</v>
      </c>
      <c r="B38" s="61"/>
      <c r="C38" s="117"/>
      <c r="D38" s="42">
        <v>5</v>
      </c>
      <c r="E38" s="24"/>
      <c r="F38" s="24"/>
      <c r="G38" s="24"/>
      <c r="H38" s="85"/>
      <c r="I38" s="26"/>
      <c r="J38" s="24"/>
      <c r="K38" s="24"/>
      <c r="L38" s="119"/>
      <c r="M38" s="27"/>
      <c r="N38" s="119"/>
      <c r="O38" s="27"/>
      <c r="P38" s="27"/>
      <c r="Q38" s="27"/>
      <c r="R38" s="28"/>
      <c r="S38" s="33"/>
      <c r="T38" s="27"/>
      <c r="U38" s="27"/>
      <c r="V38" s="87"/>
      <c r="W38" s="29"/>
      <c r="X38" s="27"/>
      <c r="Y38" s="119"/>
      <c r="Z38" s="27"/>
      <c r="AA38" s="27"/>
      <c r="AB38" s="27"/>
      <c r="AC38" s="28"/>
      <c r="AD38" s="111"/>
    </row>
    <row r="39" spans="1:30" ht="13.5">
      <c r="A39" s="58" t="s">
        <v>89</v>
      </c>
      <c r="B39" s="54"/>
      <c r="C39" s="117"/>
      <c r="D39" s="42">
        <v>4</v>
      </c>
      <c r="E39" s="43"/>
      <c r="F39" s="43"/>
      <c r="G39" s="27"/>
      <c r="H39" s="86"/>
      <c r="I39" s="26"/>
      <c r="J39" s="24"/>
      <c r="K39" s="24"/>
      <c r="L39" s="119"/>
      <c r="M39" s="27"/>
      <c r="N39" s="119"/>
      <c r="O39" s="27"/>
      <c r="P39" s="43"/>
      <c r="Q39" s="27"/>
      <c r="R39" s="28"/>
      <c r="S39" s="90"/>
      <c r="T39" s="43"/>
      <c r="U39" s="43"/>
      <c r="V39" s="87"/>
      <c r="W39" s="29"/>
      <c r="X39" s="27"/>
      <c r="Y39" s="119"/>
      <c r="Z39" s="27"/>
      <c r="AA39" s="27"/>
      <c r="AB39" s="27"/>
      <c r="AC39" s="28"/>
      <c r="AD39" s="111"/>
    </row>
    <row r="40" spans="1:30" ht="13.5">
      <c r="A40" s="58" t="s">
        <v>90</v>
      </c>
      <c r="B40" s="54"/>
      <c r="C40" s="117"/>
      <c r="D40" s="42">
        <v>3</v>
      </c>
      <c r="E40" s="27"/>
      <c r="F40" s="27"/>
      <c r="G40" s="27"/>
      <c r="H40" s="87"/>
      <c r="I40" s="26"/>
      <c r="J40" s="24"/>
      <c r="K40" s="24"/>
      <c r="L40" s="119"/>
      <c r="M40" s="27"/>
      <c r="N40" s="119"/>
      <c r="O40" s="27"/>
      <c r="P40" s="43"/>
      <c r="Q40" s="27"/>
      <c r="R40" s="28"/>
      <c r="S40" s="33"/>
      <c r="T40" s="27"/>
      <c r="U40" s="27"/>
      <c r="V40" s="87"/>
      <c r="W40" s="29"/>
      <c r="X40" s="27"/>
      <c r="Y40" s="119"/>
      <c r="Z40" s="43"/>
      <c r="AA40" s="27"/>
      <c r="AB40" s="27"/>
      <c r="AC40" s="28"/>
      <c r="AD40" s="111"/>
    </row>
    <row r="41" spans="1:30" ht="13.5">
      <c r="A41" s="58"/>
      <c r="B41" s="54"/>
      <c r="C41" s="117"/>
      <c r="D41" s="42">
        <v>2</v>
      </c>
      <c r="E41" s="43"/>
      <c r="F41" s="43"/>
      <c r="G41" s="27"/>
      <c r="H41" s="86"/>
      <c r="I41" s="26"/>
      <c r="J41" s="24"/>
      <c r="K41" s="24"/>
      <c r="L41" s="119"/>
      <c r="M41" s="27"/>
      <c r="N41" s="119"/>
      <c r="O41" s="27"/>
      <c r="P41" s="43"/>
      <c r="Q41" s="27"/>
      <c r="R41" s="28"/>
      <c r="S41" s="90"/>
      <c r="T41" s="43"/>
      <c r="U41" s="43"/>
      <c r="V41" s="87"/>
      <c r="W41" s="29"/>
      <c r="X41" s="27"/>
      <c r="Y41" s="119"/>
      <c r="Z41" s="43"/>
      <c r="AA41" s="27"/>
      <c r="AB41" s="27"/>
      <c r="AC41" s="28"/>
      <c r="AD41" s="111"/>
    </row>
    <row r="42" spans="1:30" ht="13.5">
      <c r="A42" s="58"/>
      <c r="B42" s="54"/>
      <c r="C42" s="117"/>
      <c r="D42" s="42">
        <v>1</v>
      </c>
      <c r="E42" s="27"/>
      <c r="F42" s="27"/>
      <c r="G42" s="27"/>
      <c r="H42" s="87"/>
      <c r="I42" s="26"/>
      <c r="J42" s="24"/>
      <c r="K42" s="24"/>
      <c r="L42" s="119"/>
      <c r="M42" s="27"/>
      <c r="N42" s="119"/>
      <c r="O42" s="27"/>
      <c r="P42" s="27"/>
      <c r="Q42" s="27"/>
      <c r="R42" s="28"/>
      <c r="S42" s="33"/>
      <c r="T42" s="27"/>
      <c r="U42" s="27"/>
      <c r="V42" s="87"/>
      <c r="W42" s="29"/>
      <c r="X42" s="27"/>
      <c r="Y42" s="119"/>
      <c r="Z42" s="27"/>
      <c r="AA42" s="27"/>
      <c r="AB42" s="27"/>
      <c r="AC42" s="28"/>
      <c r="AD42" s="111"/>
    </row>
    <row r="43" spans="1:30" ht="14.25" thickBot="1">
      <c r="A43" s="58"/>
      <c r="B43" s="54"/>
      <c r="C43" s="129" t="s">
        <v>37</v>
      </c>
      <c r="D43" s="129"/>
      <c r="E43" s="27"/>
      <c r="F43" s="27"/>
      <c r="G43" s="27"/>
      <c r="H43" s="87"/>
      <c r="I43" s="32"/>
      <c r="J43" s="30"/>
      <c r="K43" s="30"/>
      <c r="L43" s="120"/>
      <c r="M43" s="30"/>
      <c r="N43" s="120"/>
      <c r="O43" s="30"/>
      <c r="P43" s="30"/>
      <c r="Q43" s="30"/>
      <c r="R43" s="31"/>
      <c r="S43" s="34"/>
      <c r="T43" s="30"/>
      <c r="U43" s="30"/>
      <c r="V43" s="97"/>
      <c r="W43" s="32"/>
      <c r="X43" s="30"/>
      <c r="Y43" s="120"/>
      <c r="Z43" s="30"/>
      <c r="AA43" s="30"/>
      <c r="AB43" s="30"/>
      <c r="AC43" s="31"/>
      <c r="AD43" s="112"/>
    </row>
    <row r="44" spans="1:30" ht="14.25" thickTop="1">
      <c r="A44" s="59"/>
      <c r="B44" s="55"/>
      <c r="C44" s="128" t="s">
        <v>72</v>
      </c>
      <c r="D44" s="128"/>
      <c r="E44" s="62">
        <f>IF(AND(E43="",AND(E42="",AND(E41="",AND(E40="",AND(E39="",AND(E38="",E37="")))))),"",SUM(E37:E43))</f>
      </c>
      <c r="F44" s="62">
        <f aca="true" t="shared" si="4" ref="F44:AD44">IF(AND(F43="",AND(F42="",AND(F41="",AND(F40="",AND(F39="",AND(F38="",F37="")))))),"",SUM(F37:F43))</f>
      </c>
      <c r="G44" s="62">
        <f t="shared" si="4"/>
      </c>
      <c r="H44" s="88">
        <f t="shared" si="4"/>
      </c>
      <c r="I44" s="95">
        <f t="shared" si="4"/>
      </c>
      <c r="J44" s="62">
        <f t="shared" si="4"/>
      </c>
      <c r="K44" s="62">
        <f t="shared" si="4"/>
      </c>
      <c r="L44" s="62">
        <f t="shared" si="4"/>
      </c>
      <c r="M44" s="62">
        <f t="shared" si="4"/>
      </c>
      <c r="N44" s="62">
        <f t="shared" si="4"/>
      </c>
      <c r="O44" s="62">
        <f t="shared" si="4"/>
      </c>
      <c r="P44" s="62">
        <f t="shared" si="4"/>
      </c>
      <c r="Q44" s="62">
        <f t="shared" si="4"/>
      </c>
      <c r="R44" s="96">
        <f t="shared" si="4"/>
      </c>
      <c r="S44" s="91">
        <f t="shared" si="4"/>
      </c>
      <c r="T44" s="62">
        <f t="shared" si="4"/>
      </c>
      <c r="U44" s="62">
        <f t="shared" si="4"/>
      </c>
      <c r="V44" s="88">
        <f t="shared" si="4"/>
      </c>
      <c r="W44" s="95">
        <f t="shared" si="4"/>
      </c>
      <c r="X44" s="62">
        <f t="shared" si="4"/>
      </c>
      <c r="Y44" s="62">
        <f t="shared" si="4"/>
      </c>
      <c r="Z44" s="62">
        <f t="shared" si="4"/>
      </c>
      <c r="AA44" s="62">
        <f t="shared" si="4"/>
      </c>
      <c r="AB44" s="62">
        <f t="shared" si="4"/>
      </c>
      <c r="AC44" s="96">
        <f t="shared" si="4"/>
      </c>
      <c r="AD44" s="91">
        <f t="shared" si="4"/>
      </c>
    </row>
    <row r="45" spans="3:30" ht="318.75" customHeight="1">
      <c r="C45" s="44"/>
      <c r="D45" s="44"/>
      <c r="E45" s="45" t="s">
        <v>147</v>
      </c>
      <c r="F45" s="45" t="s">
        <v>147</v>
      </c>
      <c r="G45" s="45" t="s">
        <v>147</v>
      </c>
      <c r="H45" s="45" t="s">
        <v>147</v>
      </c>
      <c r="I45" s="45" t="s">
        <v>148</v>
      </c>
      <c r="J45" s="45" t="s">
        <v>147</v>
      </c>
      <c r="K45" s="45" t="s">
        <v>147</v>
      </c>
      <c r="L45" s="45" t="s">
        <v>146</v>
      </c>
      <c r="M45" s="45" t="s">
        <v>149</v>
      </c>
      <c r="N45" s="45" t="s">
        <v>152</v>
      </c>
      <c r="O45" s="45" t="s">
        <v>149</v>
      </c>
      <c r="P45" s="45" t="s">
        <v>147</v>
      </c>
      <c r="Q45" s="45" t="s">
        <v>149</v>
      </c>
      <c r="R45" s="45" t="s">
        <v>149</v>
      </c>
      <c r="S45" s="45" t="s">
        <v>147</v>
      </c>
      <c r="T45" s="45" t="s">
        <v>147</v>
      </c>
      <c r="U45" s="45" t="s">
        <v>147</v>
      </c>
      <c r="V45" s="45" t="s">
        <v>147</v>
      </c>
      <c r="W45" s="45" t="s">
        <v>149</v>
      </c>
      <c r="X45" s="45" t="s">
        <v>149</v>
      </c>
      <c r="Y45" s="45" t="s">
        <v>150</v>
      </c>
      <c r="Z45" s="45" t="s">
        <v>147</v>
      </c>
      <c r="AA45" s="45" t="s">
        <v>149</v>
      </c>
      <c r="AB45" s="45" t="s">
        <v>149</v>
      </c>
      <c r="AC45" s="45" t="s">
        <v>149</v>
      </c>
      <c r="AD45" s="45" t="s">
        <v>48</v>
      </c>
    </row>
  </sheetData>
  <sheetProtection sheet="1" objects="1" scenarios="1" selectLockedCells="1"/>
  <mergeCells count="41">
    <mergeCell ref="A3:B4"/>
    <mergeCell ref="AD37:AD43"/>
    <mergeCell ref="C43:D43"/>
    <mergeCell ref="C44:D44"/>
    <mergeCell ref="C37:C42"/>
    <mergeCell ref="L37:L43"/>
    <mergeCell ref="N37:N43"/>
    <mergeCell ref="Y37:Y43"/>
    <mergeCell ref="AD29:AD35"/>
    <mergeCell ref="C35:D35"/>
    <mergeCell ref="C36:D36"/>
    <mergeCell ref="C29:C34"/>
    <mergeCell ref="L29:L35"/>
    <mergeCell ref="N29:N35"/>
    <mergeCell ref="Y29:Y35"/>
    <mergeCell ref="AD21:AD27"/>
    <mergeCell ref="C27:D27"/>
    <mergeCell ref="Y21:Y27"/>
    <mergeCell ref="C28:D28"/>
    <mergeCell ref="C21:C26"/>
    <mergeCell ref="L21:L27"/>
    <mergeCell ref="N21:N27"/>
    <mergeCell ref="AD13:AD19"/>
    <mergeCell ref="C19:D19"/>
    <mergeCell ref="C20:D20"/>
    <mergeCell ref="C13:C18"/>
    <mergeCell ref="L13:L19"/>
    <mergeCell ref="N13:N19"/>
    <mergeCell ref="Y13:Y19"/>
    <mergeCell ref="C12:D12"/>
    <mergeCell ref="I4:R4"/>
    <mergeCell ref="S4:V4"/>
    <mergeCell ref="C11:D11"/>
    <mergeCell ref="AD5:AD11"/>
    <mergeCell ref="W4:AC4"/>
    <mergeCell ref="C5:C10"/>
    <mergeCell ref="L5:L11"/>
    <mergeCell ref="N5:N11"/>
    <mergeCell ref="Y5:Y11"/>
    <mergeCell ref="C2:D4"/>
    <mergeCell ref="E4:H4"/>
  </mergeCells>
  <printOptions/>
  <pageMargins left="0.5905511811023623" right="0.3937007874015748" top="0.984251968503937" bottom="0.984251968503937" header="0.5118110236220472" footer="0.5118110236220472"/>
  <pageSetup fitToHeight="1" fitToWidth="1" horizontalDpi="300" verticalDpi="300" orientation="portrait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"/>
  <sheetViews>
    <sheetView zoomScale="70" zoomScaleNormal="70" zoomScaleSheetLayoutView="70" zoomScalePageLayoutView="0" workbookViewId="0" topLeftCell="A1">
      <selection activeCell="AH12" sqref="AH12"/>
    </sheetView>
  </sheetViews>
  <sheetFormatPr defaultColWidth="9.00390625" defaultRowHeight="13.5"/>
  <cols>
    <col min="1" max="1" width="2.375" style="0" customWidth="1"/>
    <col min="2" max="2" width="2.625" style="2" customWidth="1"/>
    <col min="3" max="27" width="3.50390625" style="0" customWidth="1"/>
    <col min="28" max="28" width="4.50390625" style="0" bestFit="1" customWidth="1"/>
    <col min="29" max="29" width="1.625" style="0" customWidth="1"/>
  </cols>
  <sheetData>
    <row r="1" spans="1:28" ht="14.25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</row>
    <row r="2" spans="1:28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ht="13.5">
      <c r="R3" s="3"/>
    </row>
    <row r="4" spans="4:28" ht="18.75" customHeight="1">
      <c r="D4" s="4" t="s">
        <v>1</v>
      </c>
      <c r="E4" s="4"/>
      <c r="F4" s="151">
        <f>IF(Common!B9&lt;&gt;"",Common!B9,IF(Input!B2&lt;&gt;"",Input!B2,""))</f>
      </c>
      <c r="G4" s="151"/>
      <c r="H4" s="151"/>
      <c r="I4" s="151"/>
      <c r="J4" s="151"/>
      <c r="K4" s="151"/>
      <c r="L4" s="151"/>
      <c r="M4" s="5"/>
      <c r="N4" s="5"/>
      <c r="O4" s="5"/>
      <c r="P4" s="5"/>
      <c r="Q4" s="5"/>
      <c r="R4" s="5"/>
      <c r="S4" s="5"/>
      <c r="T4" s="5" t="s">
        <v>73</v>
      </c>
      <c r="V4" s="5"/>
      <c r="W4" s="5"/>
      <c r="X4" s="158">
        <f>IF(Input!B6&lt;&gt;"",Input!B6,"")</f>
      </c>
      <c r="Y4" s="158"/>
      <c r="Z4" s="158"/>
      <c r="AA4" s="158"/>
      <c r="AB4" s="158"/>
    </row>
    <row r="5" spans="4:28" ht="18.75" customHeight="1">
      <c r="D5" s="6" t="s">
        <v>3</v>
      </c>
      <c r="E5" s="6"/>
      <c r="F5" s="138">
        <f>IF(Input!B38&lt;&gt;"",Input!B38,IF(Input!B30&lt;&gt;"",Input!B30,IF(Input!B22&lt;&gt;"",Input!B22,IF(Input!B14&lt;&gt;"",Input!B14,IF(Input!B6&lt;&gt;"",Input!B6,"")))))</f>
      </c>
      <c r="G5" s="138"/>
      <c r="H5" s="138"/>
      <c r="I5" s="138"/>
      <c r="J5" s="138"/>
      <c r="K5" s="138"/>
      <c r="L5" s="138"/>
      <c r="M5" s="5"/>
      <c r="N5" s="5"/>
      <c r="O5" s="5"/>
      <c r="P5" s="5"/>
      <c r="Q5" s="5"/>
      <c r="R5" s="5"/>
      <c r="S5" s="7"/>
      <c r="T5" s="5" t="s">
        <v>74</v>
      </c>
      <c r="V5" s="5"/>
      <c r="W5" s="5"/>
      <c r="X5" s="138">
        <f>IF(Input!B14&lt;&gt;"",Input!B14,"")</f>
      </c>
      <c r="Y5" s="138"/>
      <c r="Z5" s="138"/>
      <c r="AA5" s="138"/>
      <c r="AB5" s="138"/>
    </row>
    <row r="6" spans="4:28" ht="18.75" customHeight="1">
      <c r="D6" s="8"/>
      <c r="E6" s="8"/>
      <c r="F6" s="8"/>
      <c r="G6" s="8"/>
      <c r="H6" s="8"/>
      <c r="I6" s="8"/>
      <c r="J6" s="8"/>
      <c r="K6" s="8"/>
      <c r="L6" s="8"/>
      <c r="M6" s="5"/>
      <c r="N6" s="5"/>
      <c r="O6" s="5"/>
      <c r="P6" s="5"/>
      <c r="Q6" s="5"/>
      <c r="R6" s="5"/>
      <c r="S6" s="7"/>
      <c r="T6" s="5" t="s">
        <v>75</v>
      </c>
      <c r="V6" s="5"/>
      <c r="W6" s="5"/>
      <c r="X6" s="138">
        <f>IF(Input!B22&lt;&gt;"",Input!B22,"")</f>
      </c>
      <c r="Y6" s="138"/>
      <c r="Z6" s="138"/>
      <c r="AA6" s="138"/>
      <c r="AB6" s="138"/>
    </row>
    <row r="7" spans="4:28" ht="18.75" customHeight="1">
      <c r="D7" s="8"/>
      <c r="E7" s="8"/>
      <c r="F7" s="8"/>
      <c r="G7" s="8"/>
      <c r="H7" s="8"/>
      <c r="I7" s="8"/>
      <c r="J7" s="8"/>
      <c r="K7" s="8"/>
      <c r="L7" s="8"/>
      <c r="M7" s="5"/>
      <c r="N7" s="5"/>
      <c r="O7" s="5"/>
      <c r="P7" s="5"/>
      <c r="Q7" s="5"/>
      <c r="R7" s="5"/>
      <c r="S7" s="7"/>
      <c r="T7" s="5" t="s">
        <v>76</v>
      </c>
      <c r="V7" s="5"/>
      <c r="W7" s="5"/>
      <c r="X7" s="138">
        <f>IF(Input!B30&lt;&gt;"",Input!B30,"")</f>
      </c>
      <c r="Y7" s="138"/>
      <c r="Z7" s="138"/>
      <c r="AA7" s="138"/>
      <c r="AB7" s="138"/>
    </row>
    <row r="8" spans="4:28" ht="18.75" customHeight="1">
      <c r="D8" s="8"/>
      <c r="E8" s="8"/>
      <c r="F8" s="8"/>
      <c r="G8" s="8"/>
      <c r="H8" s="8"/>
      <c r="I8" s="8"/>
      <c r="J8" s="8"/>
      <c r="K8" s="8"/>
      <c r="L8" s="8"/>
      <c r="M8" s="5"/>
      <c r="N8" s="5"/>
      <c r="O8" s="5"/>
      <c r="P8" s="5"/>
      <c r="Q8" s="5"/>
      <c r="R8" s="5"/>
      <c r="S8" s="7"/>
      <c r="T8" s="5" t="s">
        <v>77</v>
      </c>
      <c r="V8" s="5"/>
      <c r="W8" s="5"/>
      <c r="X8" s="138">
        <f>IF(Input!B38&lt;&gt;"",Input!B38,"")</f>
      </c>
      <c r="Y8" s="138"/>
      <c r="Z8" s="138"/>
      <c r="AA8" s="138"/>
      <c r="AB8" s="138"/>
    </row>
    <row r="9" spans="1:29" ht="18.75" customHeight="1">
      <c r="A9" s="103"/>
      <c r="B9" s="104"/>
      <c r="C9" s="52">
        <v>10</v>
      </c>
      <c r="D9" s="52">
        <v>10</v>
      </c>
      <c r="E9" s="52">
        <v>10</v>
      </c>
      <c r="F9" s="52">
        <v>10</v>
      </c>
      <c r="G9" s="52">
        <v>20</v>
      </c>
      <c r="H9" s="52">
        <v>10</v>
      </c>
      <c r="I9" s="52">
        <v>10</v>
      </c>
      <c r="J9" s="52">
        <v>6</v>
      </c>
      <c r="K9" s="52">
        <v>5</v>
      </c>
      <c r="L9" s="52">
        <v>15</v>
      </c>
      <c r="M9" s="52">
        <v>5</v>
      </c>
      <c r="N9" s="52">
        <v>10</v>
      </c>
      <c r="O9" s="52">
        <v>5</v>
      </c>
      <c r="P9" s="52">
        <v>5</v>
      </c>
      <c r="Q9" s="52">
        <v>10</v>
      </c>
      <c r="R9" s="52">
        <v>10</v>
      </c>
      <c r="S9" s="105">
        <v>10</v>
      </c>
      <c r="T9" s="52">
        <v>10</v>
      </c>
      <c r="U9" s="52">
        <v>5</v>
      </c>
      <c r="V9" s="52">
        <v>5</v>
      </c>
      <c r="W9" s="52">
        <v>6</v>
      </c>
      <c r="X9" s="52">
        <v>10</v>
      </c>
      <c r="Y9" s="52">
        <v>5</v>
      </c>
      <c r="Z9" s="52">
        <v>5</v>
      </c>
      <c r="AA9" s="52">
        <v>5</v>
      </c>
      <c r="AB9" s="52">
        <v>20</v>
      </c>
      <c r="AC9" s="103"/>
    </row>
    <row r="10" spans="3:28" ht="405.75" customHeight="1"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</row>
    <row r="11" spans="1:28" s="2" customFormat="1" ht="13.5">
      <c r="A11" s="152" t="s">
        <v>4</v>
      </c>
      <c r="B11" s="153"/>
      <c r="C11" s="75">
        <v>1</v>
      </c>
      <c r="D11" s="16">
        <v>2</v>
      </c>
      <c r="E11" s="16">
        <v>3</v>
      </c>
      <c r="F11" s="77">
        <v>4</v>
      </c>
      <c r="G11" s="75">
        <v>5</v>
      </c>
      <c r="H11" s="16">
        <v>6</v>
      </c>
      <c r="I11" s="16">
        <v>7</v>
      </c>
      <c r="J11" s="16">
        <v>8</v>
      </c>
      <c r="K11" s="16">
        <v>9</v>
      </c>
      <c r="L11" s="16">
        <v>10</v>
      </c>
      <c r="M11" s="16">
        <v>11</v>
      </c>
      <c r="N11" s="16">
        <v>12</v>
      </c>
      <c r="O11" s="16">
        <v>13</v>
      </c>
      <c r="P11" s="74">
        <v>14</v>
      </c>
      <c r="Q11" s="76">
        <v>15</v>
      </c>
      <c r="R11" s="16">
        <v>16</v>
      </c>
      <c r="S11" s="16">
        <v>17</v>
      </c>
      <c r="T11" s="77">
        <v>18</v>
      </c>
      <c r="U11" s="75">
        <v>19</v>
      </c>
      <c r="V11" s="16">
        <v>20</v>
      </c>
      <c r="W11" s="16">
        <v>21</v>
      </c>
      <c r="X11" s="16">
        <v>22</v>
      </c>
      <c r="Y11" s="16">
        <v>23</v>
      </c>
      <c r="Z11" s="16">
        <v>24</v>
      </c>
      <c r="AA11" s="74">
        <v>25</v>
      </c>
      <c r="AB11" s="76">
        <v>26</v>
      </c>
    </row>
    <row r="12" spans="1:28" s="13" customFormat="1" ht="127.5" customHeight="1">
      <c r="A12" s="154"/>
      <c r="B12" s="155"/>
      <c r="C12" s="12" t="s">
        <v>5</v>
      </c>
      <c r="D12" s="9" t="s">
        <v>6</v>
      </c>
      <c r="E12" s="9" t="s">
        <v>7</v>
      </c>
      <c r="F12" s="78" t="s">
        <v>8</v>
      </c>
      <c r="G12" s="11" t="s">
        <v>9</v>
      </c>
      <c r="H12" s="9" t="s">
        <v>10</v>
      </c>
      <c r="I12" s="9" t="s">
        <v>11</v>
      </c>
      <c r="J12" s="9" t="s">
        <v>12</v>
      </c>
      <c r="K12" s="9" t="s">
        <v>13</v>
      </c>
      <c r="L12" s="9" t="s">
        <v>14</v>
      </c>
      <c r="M12" s="9" t="s">
        <v>15</v>
      </c>
      <c r="N12" s="9" t="s">
        <v>16</v>
      </c>
      <c r="O12" s="9" t="s">
        <v>17</v>
      </c>
      <c r="P12" s="10" t="s">
        <v>18</v>
      </c>
      <c r="Q12" s="12" t="s">
        <v>19</v>
      </c>
      <c r="R12" s="9" t="s">
        <v>20</v>
      </c>
      <c r="S12" s="9" t="s">
        <v>6</v>
      </c>
      <c r="T12" s="10" t="s">
        <v>21</v>
      </c>
      <c r="U12" s="12" t="s">
        <v>22</v>
      </c>
      <c r="V12" s="9" t="s">
        <v>23</v>
      </c>
      <c r="W12" s="9" t="s">
        <v>12</v>
      </c>
      <c r="X12" s="9" t="s">
        <v>24</v>
      </c>
      <c r="Y12" s="9" t="s">
        <v>25</v>
      </c>
      <c r="Z12" s="9" t="s">
        <v>26</v>
      </c>
      <c r="AA12" s="10" t="s">
        <v>27</v>
      </c>
      <c r="AB12" s="12" t="s">
        <v>28</v>
      </c>
    </row>
    <row r="13" spans="1:28" ht="21.75" thickBot="1">
      <c r="A13" s="156"/>
      <c r="B13" s="157"/>
      <c r="C13" s="145" t="s">
        <v>29</v>
      </c>
      <c r="D13" s="145"/>
      <c r="E13" s="145"/>
      <c r="F13" s="145"/>
      <c r="G13" s="144" t="s">
        <v>30</v>
      </c>
      <c r="H13" s="145"/>
      <c r="I13" s="145"/>
      <c r="J13" s="145"/>
      <c r="K13" s="145"/>
      <c r="L13" s="145"/>
      <c r="M13" s="145"/>
      <c r="N13" s="145"/>
      <c r="O13" s="145"/>
      <c r="P13" s="146"/>
      <c r="Q13" s="145" t="s">
        <v>31</v>
      </c>
      <c r="R13" s="145"/>
      <c r="S13" s="145"/>
      <c r="T13" s="146"/>
      <c r="U13" s="145" t="s">
        <v>32</v>
      </c>
      <c r="V13" s="145"/>
      <c r="W13" s="145"/>
      <c r="X13" s="145"/>
      <c r="Y13" s="145"/>
      <c r="Z13" s="145"/>
      <c r="AA13" s="146"/>
      <c r="AB13" s="14" t="s">
        <v>33</v>
      </c>
    </row>
    <row r="14" spans="1:28" ht="27.75" customHeight="1" thickTop="1">
      <c r="A14" s="136" t="s">
        <v>34</v>
      </c>
      <c r="B14" s="73">
        <v>6</v>
      </c>
      <c r="C14" s="70">
        <f>IF(Input!$B$38&lt;&gt;"",IF(Input!E37&lt;&gt;"",Input!E37,""),IF(Input!$B$30&lt;&gt;"",IF(Input!E29&lt;&gt;"",Input!E29,""),IF(Input!$B$22&lt;&gt;"",IF(Input!E21&lt;&gt;"",Input!E21,""),IF(Input!$B$14&lt;&gt;"",IF(Input!E13&lt;&gt;"",Input!E13,""),IF(Input!$B$6&lt;&gt;"",IF(Input!E5&lt;&gt;"",Input!E5,""),"")))))</f>
      </c>
      <c r="D14" s="15">
        <f>IF(Input!$B$38&lt;&gt;"",IF(Input!F37&lt;&gt;"",Input!F37,""),IF(Input!$B$30&lt;&gt;"",IF(Input!F29&lt;&gt;"",Input!F29,""),IF(Input!$B$22&lt;&gt;"",IF(Input!F21&lt;&gt;"",Input!F21,""),IF(Input!$B$14&lt;&gt;"",IF(Input!F13&lt;&gt;"",Input!F13,""),IF(Input!$B$6&lt;&gt;"",IF(Input!F5&lt;&gt;"",Input!F5,""),"")))))</f>
      </c>
      <c r="E14" s="15">
        <f>IF(Input!$B$38&lt;&gt;"",IF(Input!G37&lt;&gt;"",Input!G37,""),IF(Input!$B$30&lt;&gt;"",IF(Input!G29&lt;&gt;"",Input!G29,""),IF(Input!$B$22&lt;&gt;"",IF(Input!G21&lt;&gt;"",Input!G21,""),IF(Input!$B$14&lt;&gt;"",IF(Input!G13&lt;&gt;"",Input!G13,""),IF(Input!$B$6&lt;&gt;"",IF(Input!G5&lt;&gt;"",Input!G5,""),"")))))</f>
      </c>
      <c r="F14" s="79">
        <f>IF(Input!$B$38&lt;&gt;"",IF(Input!H37&lt;&gt;"",Input!H37,""),IF(Input!$B$30&lt;&gt;"",IF(Input!H29&lt;&gt;"",Input!H29,""),IF(Input!$B$22&lt;&gt;"",IF(Input!H21&lt;&gt;"",Input!H21,""),IF(Input!$B$14&lt;&gt;"",IF(Input!H13&lt;&gt;"",Input!H13,""),IF(Input!$B$6&lt;&gt;"",IF(Input!H5&lt;&gt;"",Input!H5,""),"")))))</f>
      </c>
      <c r="G14" s="81">
        <f>IF(Input!$B$38&lt;&gt;"",IF(Input!I37&lt;&gt;"",Input!I37,""),IF(Input!$B$30&lt;&gt;"",IF(Input!I29&lt;&gt;"",Input!I29,""),IF(Input!$B$22&lt;&gt;"",IF(Input!I21&lt;&gt;"",Input!I21,""),IF(Input!$B$14&lt;&gt;"",IF(Input!I13&lt;&gt;"",Input!I13,""),IF(Input!$B$6&lt;&gt;"",IF(Input!I5&lt;&gt;"",Input!I5,""),"")))))</f>
      </c>
      <c r="H14" s="15">
        <f>IF(Input!$B$38&lt;&gt;"",IF(Input!J37&lt;&gt;"",Input!J37,""),IF(Input!$B$30&lt;&gt;"",IF(Input!J29&lt;&gt;"",Input!J29,""),IF(Input!$B$22&lt;&gt;"",IF(Input!J21&lt;&gt;"",Input!J21,""),IF(Input!$B$14&lt;&gt;"",IF(Input!J13&lt;&gt;"",Input!J13,""),IF(Input!$B$6&lt;&gt;"",IF(Input!J5&lt;&gt;"",Input!J5,""),"")))))</f>
      </c>
      <c r="I14" s="15">
        <f>IF(Input!$B$38&lt;&gt;"",IF(Input!K37&lt;&gt;"",Input!K37,""),IF(Input!$B$30&lt;&gt;"",IF(Input!K29&lt;&gt;"",Input!K29,""),IF(Input!$B$22&lt;&gt;"",IF(Input!K21&lt;&gt;"",Input!K21,""),IF(Input!$B$14&lt;&gt;"",IF(Input!K13&lt;&gt;"",Input!K13,""),IF(Input!$B$6&lt;&gt;"",IF(Input!K5&lt;&gt;"",Input!K5,""),"")))))</f>
      </c>
      <c r="J14" s="141">
        <f>IF(Input!$B$38&lt;&gt;"",IF(Input!L37&lt;&gt;"",Input!L37,""),IF(Input!$B$30&lt;&gt;"",IF(Input!L29&lt;&gt;"",Input!L29,""),IF(Input!$B$22&lt;&gt;"",IF(Input!L21&lt;&gt;"",Input!L21,""),IF(Input!$B$14&lt;&gt;"",IF(Input!L13&lt;&gt;"",Input!L13,""),IF(Input!$B$6&lt;&gt;"",IF(Input!L5&lt;&gt;"",Input!L5,""),"")))))</f>
      </c>
      <c r="K14" s="15">
        <f>IF(Input!$B$38&lt;&gt;"",IF(Input!M37&lt;&gt;"",Input!M37,""),IF(Input!$B$30&lt;&gt;"",IF(Input!M29&lt;&gt;"",Input!M29,""),IF(Input!$B$22&lt;&gt;"",IF(Input!M21&lt;&gt;"",Input!M21,""),IF(Input!$B$14&lt;&gt;"",IF(Input!M13&lt;&gt;"",Input!M13,""),IF(Input!$B$6&lt;&gt;"",IF(Input!M5&lt;&gt;"",Input!M5,""),"")))))</f>
      </c>
      <c r="L14" s="141">
        <f>IF(Input!$B$38&lt;&gt;"",IF(Input!N37&lt;&gt;"",Input!N37,""),IF(Input!$B$30&lt;&gt;"",IF(Input!N29&lt;&gt;"",Input!N29,""),IF(Input!$B$22&lt;&gt;"",IF(Input!N21&lt;&gt;"",Input!N21,""),IF(Input!$B$14&lt;&gt;"",IF(Input!N13&lt;&gt;"",Input!N13,""),IF(Input!$B$6&lt;&gt;"",IF(Input!N5&lt;&gt;"",Input!N5,""),"")))))</f>
      </c>
      <c r="M14" s="15">
        <f>IF(Input!$B$38&lt;&gt;"",IF(Input!O37&lt;&gt;"",Input!O37,""),IF(Input!$B$30&lt;&gt;"",IF(Input!O29&lt;&gt;"",Input!O29,""),IF(Input!$B$22&lt;&gt;"",IF(Input!O21&lt;&gt;"",Input!O21,""),IF(Input!$B$14&lt;&gt;"",IF(Input!O13&lt;&gt;"",Input!O13,""),IF(Input!$B$6&lt;&gt;"",IF(Input!O5&lt;&gt;"",Input!O5,""),"")))))</f>
      </c>
      <c r="N14" s="15">
        <f>IF(Input!$B$38&lt;&gt;"",IF(Input!P37&lt;&gt;"",Input!P37,""),IF(Input!$B$30&lt;&gt;"",IF(Input!P29&lt;&gt;"",Input!P29,""),IF(Input!$B$22&lt;&gt;"",IF(Input!P21&lt;&gt;"",Input!P21,""),IF(Input!$B$14&lt;&gt;"",IF(Input!P13&lt;&gt;"",Input!P13,""),IF(Input!$B$6&lt;&gt;"",IF(Input!P5&lt;&gt;"",Input!P5,""),"")))))</f>
      </c>
      <c r="O14" s="15">
        <f>IF(Input!$B$38&lt;&gt;"",IF(Input!Q37&lt;&gt;"",Input!Q37,""),IF(Input!$B$30&lt;&gt;"",IF(Input!Q29&lt;&gt;"",Input!Q29,""),IF(Input!$B$22&lt;&gt;"",IF(Input!Q21&lt;&gt;"",Input!Q21,""),IF(Input!$B$14&lt;&gt;"",IF(Input!Q13&lt;&gt;"",Input!Q13,""),IF(Input!$B$6&lt;&gt;"",IF(Input!Q5&lt;&gt;"",Input!Q5,""),"")))))</f>
      </c>
      <c r="P14" s="73">
        <f>IF(Input!$B$38&lt;&gt;"",IF(Input!R37&lt;&gt;"",Input!R37,""),IF(Input!$B$30&lt;&gt;"",IF(Input!R29&lt;&gt;"",Input!R29,""),IF(Input!$B$22&lt;&gt;"",IF(Input!R21&lt;&gt;"",Input!R21,""),IF(Input!$B$14&lt;&gt;"",IF(Input!R13&lt;&gt;"",Input!R13,""),IF(Input!$B$6&lt;&gt;"",IF(Input!R5&lt;&gt;"",Input!R5,""),"")))))</f>
      </c>
      <c r="Q14" s="70">
        <f>IF(Input!$B$38&lt;&gt;"",IF(Input!S37&lt;&gt;"",Input!S37,""),IF(Input!$B$30&lt;&gt;"",IF(Input!S29&lt;&gt;"",Input!S29,""),IF(Input!$B$22&lt;&gt;"",IF(Input!S21&lt;&gt;"",Input!S21,""),IF(Input!$B$14&lt;&gt;"",IF(Input!S13&lt;&gt;"",Input!S13,""),IF(Input!$B$6&lt;&gt;"",IF(Input!S5&lt;&gt;"",Input!S5,""),"")))))</f>
      </c>
      <c r="R14" s="15">
        <f>IF(Input!$B$38&lt;&gt;"",IF(Input!T37&lt;&gt;"",Input!T37,""),IF(Input!$B$30&lt;&gt;"",IF(Input!T29&lt;&gt;"",Input!T29,""),IF(Input!$B$22&lt;&gt;"",IF(Input!T21&lt;&gt;"",Input!T21,""),IF(Input!$B$14&lt;&gt;"",IF(Input!T13&lt;&gt;"",Input!T13,""),IF(Input!$B$6&lt;&gt;"",IF(Input!T5&lt;&gt;"",Input!T5,""),"")))))</f>
      </c>
      <c r="S14" s="15">
        <f>IF(Input!$B$38&lt;&gt;"",IF(Input!U37&lt;&gt;"",Input!U37,""),IF(Input!$B$30&lt;&gt;"",IF(Input!U29&lt;&gt;"",Input!U29,""),IF(Input!$B$22&lt;&gt;"",IF(Input!U21&lt;&gt;"",Input!U21,""),IF(Input!$B$14&lt;&gt;"",IF(Input!U13&lt;&gt;"",Input!U13,""),IF(Input!$B$6&lt;&gt;"",IF(Input!U5&lt;&gt;"",Input!U5,""),"")))))</f>
      </c>
      <c r="T14" s="79">
        <f>IF(Input!$B$38&lt;&gt;"",IF(Input!V37&lt;&gt;"",Input!V37,""),IF(Input!$B$30&lt;&gt;"",IF(Input!V29&lt;&gt;"",Input!V29,""),IF(Input!$B$22&lt;&gt;"",IF(Input!V21&lt;&gt;"",Input!V21,""),IF(Input!$B$14&lt;&gt;"",IF(Input!V13&lt;&gt;"",Input!V13,""),IF(Input!$B$6&lt;&gt;"",IF(Input!V5&lt;&gt;"",Input!V5,""),"")))))</f>
      </c>
      <c r="U14" s="84">
        <f>IF(Input!$B$38&lt;&gt;"",IF(Input!W37&lt;&gt;"",Input!W37,""),IF(Input!$B$30&lt;&gt;"",IF(Input!W29&lt;&gt;"",Input!W29,""),IF(Input!$B$22&lt;&gt;"",IF(Input!W21&lt;&gt;"",Input!W21,""),IF(Input!$B$14&lt;&gt;"",IF(Input!W13&lt;&gt;"",Input!W13,""),IF(Input!$B$6&lt;&gt;"",IF(Input!W5&lt;&gt;"",Input!W5,""),"")))))</f>
      </c>
      <c r="V14" s="83">
        <f>IF(Input!$B$38&lt;&gt;"",IF(Input!X37&lt;&gt;"",Input!X37,""),IF(Input!$B$30&lt;&gt;"",IF(Input!X29&lt;&gt;"",Input!X29,""),IF(Input!$B$22&lt;&gt;"",IF(Input!X21&lt;&gt;"",Input!X21,""),IF(Input!$B$14&lt;&gt;"",IF(Input!X13&lt;&gt;"",Input!X13,""),IF(Input!$B$6&lt;&gt;"",IF(Input!X5&lt;&gt;"",Input!X5,""),"")))))</f>
      </c>
      <c r="W14" s="141">
        <f>IF(Input!$B$38&lt;&gt;"",IF(Input!Y37&lt;&gt;"",Input!Y37,""),IF(Input!$B$30&lt;&gt;"",IF(Input!Y29&lt;&gt;"",Input!Y29,""),IF(Input!$B$22&lt;&gt;"",IF(Input!Y21&lt;&gt;"",Input!Y21,""),IF(Input!$B$14&lt;&gt;"",IF(Input!Y13&lt;&gt;"",Input!Y13,""),IF(Input!$B$6&lt;&gt;"",IF(Input!Y5&lt;&gt;"",Input!Y5,""),"")))))</f>
      </c>
      <c r="X14" s="83">
        <f>IF(Input!$B$38&lt;&gt;"",IF(Input!Z37&lt;&gt;"",Input!Z37,""),IF(Input!$B$30&lt;&gt;"",IF(Input!Z29&lt;&gt;"",Input!Z29,""),IF(Input!$B$22&lt;&gt;"",IF(Input!Z21&lt;&gt;"",Input!Z21,""),IF(Input!$B$14&lt;&gt;"",IF(Input!Z13&lt;&gt;"",Input!Z13,""),IF(Input!$B$6&lt;&gt;"",IF(Input!Z5&lt;&gt;"",Input!Z5,""),"")))))</f>
      </c>
      <c r="Y14" s="83">
        <f>IF(Input!$B$38&lt;&gt;"",IF(Input!AA37&lt;&gt;"",Input!AA37,""),IF(Input!$B$30&lt;&gt;"",IF(Input!AA29&lt;&gt;"",Input!AA29,""),IF(Input!$B$22&lt;&gt;"",IF(Input!AA21&lt;&gt;"",Input!AA21,""),IF(Input!$B$14&lt;&gt;"",IF(Input!AA13&lt;&gt;"",Input!AA13,""),IF(Input!$B$6&lt;&gt;"",IF(Input!AA5&lt;&gt;"",Input!AA5,""),"")))))</f>
      </c>
      <c r="Z14" s="83">
        <f>IF(Input!$B$38&lt;&gt;"",IF(Input!AB37&lt;&gt;"",Input!AB37,""),IF(Input!$B$30&lt;&gt;"",IF(Input!AB29&lt;&gt;"",Input!AB29,""),IF(Input!$B$22&lt;&gt;"",IF(Input!AB21&lt;&gt;"",Input!AB21,""),IF(Input!$B$14&lt;&gt;"",IF(Input!AB13&lt;&gt;"",Input!AB13,""),IF(Input!$B$6&lt;&gt;"",IF(Input!AB5&lt;&gt;"",Input!AB5,""),"")))))</f>
      </c>
      <c r="AA14" s="15">
        <f>IF(Input!$B$38&lt;&gt;"",IF(Input!AC37&lt;&gt;"",Input!AC37,""),IF(Input!$B$30&lt;&gt;"",IF(Input!AC29&lt;&gt;"",Input!AC29,""),IF(Input!$B$22&lt;&gt;"",IF(Input!AC21&lt;&gt;"",Input!AC21,""),IF(Input!$B$14&lt;&gt;"",IF(Input!AC13&lt;&gt;"",Input!AC13,""),IF(Input!$B$6&lt;&gt;"",IF(Input!AC5&lt;&gt;"",Input!AC5,""),"")))))</f>
      </c>
      <c r="AB14" s="147" t="s">
        <v>36</v>
      </c>
    </row>
    <row r="15" spans="1:28" ht="27.75" customHeight="1">
      <c r="A15" s="137"/>
      <c r="B15" s="74">
        <v>5</v>
      </c>
      <c r="C15" s="70">
        <f>IF(Input!$B$38&lt;&gt;"",IF(Input!E38&lt;&gt;"",Input!E38,""),IF(Input!$B$30&lt;&gt;"",IF(Input!E30&lt;&gt;"",Input!E30,""),IF(Input!$B$22&lt;&gt;"",IF(Input!E22&lt;&gt;"",Input!E22,""),IF(Input!$B$14&lt;&gt;"",IF(Input!E14&lt;&gt;"",Input!E14,""),IF(Input!$B$6&lt;&gt;"",IF(Input!E6&lt;&gt;"",Input!E6,""),"")))))</f>
      </c>
      <c r="D15" s="15">
        <f>IF(Input!$B$38&lt;&gt;"",IF(Input!F38&lt;&gt;"",Input!F38,""),IF(Input!$B$30&lt;&gt;"",IF(Input!F30&lt;&gt;"",Input!F30,""),IF(Input!$B$22&lt;&gt;"",IF(Input!F22&lt;&gt;"",Input!F22,""),IF(Input!$B$14&lt;&gt;"",IF(Input!F14&lt;&gt;"",Input!F14,""),IF(Input!$B$6&lt;&gt;"",IF(Input!F6&lt;&gt;"",Input!F6,""),"")))))</f>
      </c>
      <c r="E15" s="15">
        <f>IF(Input!$B$38&lt;&gt;"",IF(Input!G38&lt;&gt;"",Input!G38,""),IF(Input!$B$30&lt;&gt;"",IF(Input!G30&lt;&gt;"",Input!G30,""),IF(Input!$B$22&lt;&gt;"",IF(Input!G22&lt;&gt;"",Input!G22,""),IF(Input!$B$14&lt;&gt;"",IF(Input!G14&lt;&gt;"",Input!G14,""),IF(Input!$B$6&lt;&gt;"",IF(Input!G6&lt;&gt;"",Input!G6,""),"")))))</f>
      </c>
      <c r="F15" s="79">
        <f>IF(Input!$B$38&lt;&gt;"",IF(Input!H38&lt;&gt;"",Input!H38,""),IF(Input!$B$30&lt;&gt;"",IF(Input!H30&lt;&gt;"",Input!H30,""),IF(Input!$B$22&lt;&gt;"",IF(Input!H22&lt;&gt;"",Input!H22,""),IF(Input!$B$14&lt;&gt;"",IF(Input!H14&lt;&gt;"",Input!H14,""),IF(Input!$B$6&lt;&gt;"",IF(Input!H6&lt;&gt;"",Input!H6,""),"")))))</f>
      </c>
      <c r="G15" s="81">
        <f>IF(Input!$B$38&lt;&gt;"",IF(Input!I38&lt;&gt;"",Input!I38,""),IF(Input!$B$30&lt;&gt;"",IF(Input!I30&lt;&gt;"",Input!I30,""),IF(Input!$B$22&lt;&gt;"",IF(Input!I22&lt;&gt;"",Input!I22,""),IF(Input!$B$14&lt;&gt;"",IF(Input!I14&lt;&gt;"",Input!I14,""),IF(Input!$B$6&lt;&gt;"",IF(Input!I6&lt;&gt;"",Input!I6,""),"")))))</f>
      </c>
      <c r="H15" s="15">
        <f>IF(Input!$B$38&lt;&gt;"",IF(Input!J38&lt;&gt;"",Input!J38,""),IF(Input!$B$30&lt;&gt;"",IF(Input!J30&lt;&gt;"",Input!J30,""),IF(Input!$B$22&lt;&gt;"",IF(Input!J22&lt;&gt;"",Input!J22,""),IF(Input!$B$14&lt;&gt;"",IF(Input!J14&lt;&gt;"",Input!J14,""),IF(Input!$B$6&lt;&gt;"",IF(Input!J6&lt;&gt;"",Input!J6,""),"")))))</f>
      </c>
      <c r="I15" s="15">
        <f>IF(Input!$B$38&lt;&gt;"",IF(Input!K38&lt;&gt;"",Input!K38,""),IF(Input!$B$30&lt;&gt;"",IF(Input!K30&lt;&gt;"",Input!K30,""),IF(Input!$B$22&lt;&gt;"",IF(Input!K22&lt;&gt;"",Input!K22,""),IF(Input!$B$14&lt;&gt;"",IF(Input!K14&lt;&gt;"",Input!K14,""),IF(Input!$B$6&lt;&gt;"",IF(Input!K6&lt;&gt;"",Input!K6,""),"")))))</f>
      </c>
      <c r="J15" s="142"/>
      <c r="K15" s="15">
        <f>IF(Input!$B$38&lt;&gt;"",IF(Input!M38&lt;&gt;"",Input!M38,""),IF(Input!$B$30&lt;&gt;"",IF(Input!M30&lt;&gt;"",Input!M30,""),IF(Input!$B$22&lt;&gt;"",IF(Input!M22&lt;&gt;"",Input!M22,""),IF(Input!$B$14&lt;&gt;"",IF(Input!M14&lt;&gt;"",Input!M14,""),IF(Input!$B$6&lt;&gt;"",IF(Input!M6&lt;&gt;"",Input!M6,""),"")))))</f>
      </c>
      <c r="L15" s="142"/>
      <c r="M15" s="15">
        <f>IF(Input!$B$38&lt;&gt;"",IF(Input!O38&lt;&gt;"",Input!O38,""),IF(Input!$B$30&lt;&gt;"",IF(Input!O30&lt;&gt;"",Input!O30,""),IF(Input!$B$22&lt;&gt;"",IF(Input!O22&lt;&gt;"",Input!O22,""),IF(Input!$B$14&lt;&gt;"",IF(Input!O14&lt;&gt;"",Input!O14,""),IF(Input!$B$6&lt;&gt;"",IF(Input!O6&lt;&gt;"",Input!O6,""),"")))))</f>
      </c>
      <c r="N15" s="15">
        <f>IF(Input!$B$38&lt;&gt;"",IF(Input!P38&lt;&gt;"",Input!P38,""),IF(Input!$B$30&lt;&gt;"",IF(Input!P30&lt;&gt;"",Input!P30,""),IF(Input!$B$22&lt;&gt;"",IF(Input!P22&lt;&gt;"",Input!P22,""),IF(Input!$B$14&lt;&gt;"",IF(Input!P14&lt;&gt;"",Input!P14,""),IF(Input!$B$6&lt;&gt;"",IF(Input!P6&lt;&gt;"",Input!P6,""),"")))))</f>
      </c>
      <c r="O15" s="15">
        <f>IF(Input!$B$38&lt;&gt;"",IF(Input!Q38&lt;&gt;"",Input!Q38,""),IF(Input!$B$30&lt;&gt;"",IF(Input!Q30&lt;&gt;"",Input!Q30,""),IF(Input!$B$22&lt;&gt;"",IF(Input!Q22&lt;&gt;"",Input!Q22,""),IF(Input!$B$14&lt;&gt;"",IF(Input!Q14&lt;&gt;"",Input!Q14,""),IF(Input!$B$6&lt;&gt;"",IF(Input!Q6&lt;&gt;"",Input!Q6,""),"")))))</f>
      </c>
      <c r="P15" s="73">
        <f>IF(Input!$B$38&lt;&gt;"",IF(Input!R38&lt;&gt;"",Input!R38,""),IF(Input!$B$30&lt;&gt;"",IF(Input!R30&lt;&gt;"",Input!R30,""),IF(Input!$B$22&lt;&gt;"",IF(Input!R22&lt;&gt;"",Input!R22,""),IF(Input!$B$14&lt;&gt;"",IF(Input!R14&lt;&gt;"",Input!R14,""),IF(Input!$B$6&lt;&gt;"",IF(Input!R6&lt;&gt;"",Input!R6,""),"")))))</f>
      </c>
      <c r="Q15" s="70">
        <f>IF(Input!$B$38&lt;&gt;"",IF(Input!S38&lt;&gt;"",Input!S38,""),IF(Input!$B$30&lt;&gt;"",IF(Input!S30&lt;&gt;"",Input!S30,""),IF(Input!$B$22&lt;&gt;"",IF(Input!S22&lt;&gt;"",Input!S22,""),IF(Input!$B$14&lt;&gt;"",IF(Input!S14&lt;&gt;"",Input!S14,""),IF(Input!$B$6&lt;&gt;"",IF(Input!S6&lt;&gt;"",Input!S6,""),"")))))</f>
      </c>
      <c r="R15" s="15">
        <f>IF(Input!$B$38&lt;&gt;"",IF(Input!T38&lt;&gt;"",Input!T38,""),IF(Input!$B$30&lt;&gt;"",IF(Input!T30&lt;&gt;"",Input!T30,""),IF(Input!$B$22&lt;&gt;"",IF(Input!T22&lt;&gt;"",Input!T22,""),IF(Input!$B$14&lt;&gt;"",IF(Input!T14&lt;&gt;"",Input!T14,""),IF(Input!$B$6&lt;&gt;"",IF(Input!T6&lt;&gt;"",Input!T6,""),"")))))</f>
      </c>
      <c r="S15" s="15">
        <f>IF(Input!$B$38&lt;&gt;"",IF(Input!U38&lt;&gt;"",Input!U38,""),IF(Input!$B$30&lt;&gt;"",IF(Input!U30&lt;&gt;"",Input!U30,""),IF(Input!$B$22&lt;&gt;"",IF(Input!U22&lt;&gt;"",Input!U22,""),IF(Input!$B$14&lt;&gt;"",IF(Input!U14&lt;&gt;"",Input!U14,""),IF(Input!$B$6&lt;&gt;"",IF(Input!U6&lt;&gt;"",Input!U6,""),"")))))</f>
      </c>
      <c r="T15" s="79">
        <f>IF(Input!$B$38&lt;&gt;"",IF(Input!V38&lt;&gt;"",Input!V38,""),IF(Input!$B$30&lt;&gt;"",IF(Input!V30&lt;&gt;"",Input!V30,""),IF(Input!$B$22&lt;&gt;"",IF(Input!V22&lt;&gt;"",Input!V22,""),IF(Input!$B$14&lt;&gt;"",IF(Input!V14&lt;&gt;"",Input!V14,""),IF(Input!$B$6&lt;&gt;"",IF(Input!V6&lt;&gt;"",Input!V6,""),"")))))</f>
      </c>
      <c r="U15" s="81">
        <f>IF(Input!$B$38&lt;&gt;"",IF(Input!W38&lt;&gt;"",Input!W38,""),IF(Input!$B$30&lt;&gt;"",IF(Input!W30&lt;&gt;"",Input!W30,""),IF(Input!$B$22&lt;&gt;"",IF(Input!W22&lt;&gt;"",Input!W22,""),IF(Input!$B$14&lt;&gt;"",IF(Input!W14&lt;&gt;"",Input!W14,""),IF(Input!$B$6&lt;&gt;"",IF(Input!W6&lt;&gt;"",Input!W6,""),"")))))</f>
      </c>
      <c r="V15" s="15">
        <f>IF(Input!$B$38&lt;&gt;"",IF(Input!X38&lt;&gt;"",Input!X38,""),IF(Input!$B$30&lt;&gt;"",IF(Input!X30&lt;&gt;"",Input!X30,""),IF(Input!$B$22&lt;&gt;"",IF(Input!X22&lt;&gt;"",Input!X22,""),IF(Input!$B$14&lt;&gt;"",IF(Input!X14&lt;&gt;"",Input!X14,""),IF(Input!$B$6&lt;&gt;"",IF(Input!X6&lt;&gt;"",Input!X6,""),"")))))</f>
      </c>
      <c r="W15" s="142"/>
      <c r="X15" s="15">
        <f>IF(Input!$B$38&lt;&gt;"",IF(Input!Z38&lt;&gt;"",Input!Z38,""),IF(Input!$B$30&lt;&gt;"",IF(Input!Z30&lt;&gt;"",Input!Z30,""),IF(Input!$B$22&lt;&gt;"",IF(Input!Z22&lt;&gt;"",Input!Z22,""),IF(Input!$B$14&lt;&gt;"",IF(Input!Z14&lt;&gt;"",Input!Z14,""),IF(Input!$B$6&lt;&gt;"",IF(Input!Z6&lt;&gt;"",Input!Z6,""),"")))))</f>
      </c>
      <c r="Y15" s="15">
        <f>IF(Input!$B$38&lt;&gt;"",IF(Input!AA38&lt;&gt;"",Input!AA38,""),IF(Input!$B$30&lt;&gt;"",IF(Input!AA30&lt;&gt;"",Input!AA30,""),IF(Input!$B$22&lt;&gt;"",IF(Input!AA22&lt;&gt;"",Input!AA22,""),IF(Input!$B$14&lt;&gt;"",IF(Input!AA14&lt;&gt;"",Input!AA14,""),IF(Input!$B$6&lt;&gt;"",IF(Input!AA6&lt;&gt;"",Input!AA6,""),"")))))</f>
      </c>
      <c r="Z15" s="15">
        <f>IF(Input!$B$38&lt;&gt;"",IF(Input!AB38&lt;&gt;"",Input!AB38,""),IF(Input!$B$30&lt;&gt;"",IF(Input!AB30&lt;&gt;"",Input!AB30,""),IF(Input!$B$22&lt;&gt;"",IF(Input!AB22&lt;&gt;"",Input!AB22,""),IF(Input!$B$14&lt;&gt;"",IF(Input!AB14&lt;&gt;"",Input!AB14,""),IF(Input!$B$6&lt;&gt;"",IF(Input!AB6&lt;&gt;"",Input!AB6,""),"")))))</f>
      </c>
      <c r="AA15" s="15">
        <f>IF(Input!$B$38&lt;&gt;"",IF(Input!AC38&lt;&gt;"",Input!AC38,""),IF(Input!$B$30&lt;&gt;"",IF(Input!AC30&lt;&gt;"",Input!AC30,""),IF(Input!$B$22&lt;&gt;"",IF(Input!AC22&lt;&gt;"",Input!AC22,""),IF(Input!$B$14&lt;&gt;"",IF(Input!AC14&lt;&gt;"",Input!AC14,""),IF(Input!$B$6&lt;&gt;"",IF(Input!AC6&lt;&gt;"",Input!AC6,""),"")))))</f>
      </c>
      <c r="AB15" s="148"/>
    </row>
    <row r="16" spans="1:28" ht="27.75" customHeight="1">
      <c r="A16" s="137"/>
      <c r="B16" s="74">
        <v>4</v>
      </c>
      <c r="C16" s="71"/>
      <c r="D16" s="50"/>
      <c r="E16" s="15">
        <f>IF(Input!$B$38&lt;&gt;"",IF(Input!G39&lt;&gt;"",Input!G39,""),IF(Input!$B$30&lt;&gt;"",IF(Input!G31&lt;&gt;"",Input!G31,""),IF(Input!$B$22&lt;&gt;"",IF(Input!G23&lt;&gt;"",Input!G23,""),IF(Input!$B$14&lt;&gt;"",IF(Input!G15&lt;&gt;"",Input!G15,""),IF(Input!$B$6&lt;&gt;"",IF(Input!G7&lt;&gt;"",Input!G7,""),"")))))</f>
      </c>
      <c r="F16" s="51"/>
      <c r="G16" s="81">
        <f>IF(Input!$B$38&lt;&gt;"",IF(Input!I39&lt;&gt;"",Input!I39,""),IF(Input!$B$30&lt;&gt;"",IF(Input!I31&lt;&gt;"",Input!I31,""),IF(Input!$B$22&lt;&gt;"",IF(Input!I23&lt;&gt;"",Input!I23,""),IF(Input!$B$14&lt;&gt;"",IF(Input!I15&lt;&gt;"",Input!I15,""),IF(Input!$B$6&lt;&gt;"",IF(Input!I7&lt;&gt;"",Input!I7,""),"")))))</f>
      </c>
      <c r="H16" s="15">
        <f>IF(Input!$B$38&lt;&gt;"",IF(Input!J39&lt;&gt;"",Input!J39,""),IF(Input!$B$30&lt;&gt;"",IF(Input!J31&lt;&gt;"",Input!J31,""),IF(Input!$B$22&lt;&gt;"",IF(Input!J23&lt;&gt;"",Input!J23,""),IF(Input!$B$14&lt;&gt;"",IF(Input!J15&lt;&gt;"",Input!J15,""),IF(Input!$B$6&lt;&gt;"",IF(Input!J7&lt;&gt;"",Input!J7,""),"")))))</f>
      </c>
      <c r="I16" s="15">
        <f>IF(Input!$B$38&lt;&gt;"",IF(Input!K39&lt;&gt;"",Input!K39,""),IF(Input!$B$30&lt;&gt;"",IF(Input!K31&lt;&gt;"",Input!K31,""),IF(Input!$B$22&lt;&gt;"",IF(Input!K23&lt;&gt;"",Input!K23,""),IF(Input!$B$14&lt;&gt;"",IF(Input!K15&lt;&gt;"",Input!K15,""),IF(Input!$B$6&lt;&gt;"",IF(Input!K7&lt;&gt;"",Input!K7,""),"")))))</f>
      </c>
      <c r="J16" s="142"/>
      <c r="K16" s="15">
        <f>IF(Input!$B$38&lt;&gt;"",IF(Input!M39&lt;&gt;"",Input!M39,""),IF(Input!$B$30&lt;&gt;"",IF(Input!M31&lt;&gt;"",Input!M31,""),IF(Input!$B$22&lt;&gt;"",IF(Input!M23&lt;&gt;"",Input!M23,""),IF(Input!$B$14&lt;&gt;"",IF(Input!M15&lt;&gt;"",Input!M15,""),IF(Input!$B$6&lt;&gt;"",IF(Input!M7&lt;&gt;"",Input!M7,""),"")))))</f>
      </c>
      <c r="L16" s="142"/>
      <c r="M16" s="15">
        <f>IF(Input!$B$38&lt;&gt;"",IF(Input!O39&lt;&gt;"",Input!O39,""),IF(Input!$B$30&lt;&gt;"",IF(Input!O31&lt;&gt;"",Input!O31,""),IF(Input!$B$22&lt;&gt;"",IF(Input!O23&lt;&gt;"",Input!O23,""),IF(Input!$B$14&lt;&gt;"",IF(Input!O15&lt;&gt;"",Input!O15,""),IF(Input!$B$6&lt;&gt;"",IF(Input!O7&lt;&gt;"",Input!O7,""),"")))))</f>
      </c>
      <c r="N16" s="50"/>
      <c r="O16" s="15">
        <f>IF(Input!$B$38&lt;&gt;"",IF(Input!Q39&lt;&gt;"",Input!Q39,""),IF(Input!$B$30&lt;&gt;"",IF(Input!Q31&lt;&gt;"",Input!Q31,""),IF(Input!$B$22&lt;&gt;"",IF(Input!Q23&lt;&gt;"",Input!Q23,""),IF(Input!$B$14&lt;&gt;"",IF(Input!Q15&lt;&gt;"",Input!Q15,""),IF(Input!$B$6&lt;&gt;"",IF(Input!Q7&lt;&gt;"",Input!Q7,""),"")))))</f>
      </c>
      <c r="P16" s="73">
        <f>IF(Input!$B$38&lt;&gt;"",IF(Input!R39&lt;&gt;"",Input!R39,""),IF(Input!$B$30&lt;&gt;"",IF(Input!R31&lt;&gt;"",Input!R31,""),IF(Input!$B$22&lt;&gt;"",IF(Input!R23&lt;&gt;"",Input!R23,""),IF(Input!$B$14&lt;&gt;"",IF(Input!R15&lt;&gt;"",Input!R15,""),IF(Input!$B$6&lt;&gt;"",IF(Input!R7&lt;&gt;"",Input!R7,""),"")))))</f>
      </c>
      <c r="Q16" s="71"/>
      <c r="R16" s="50"/>
      <c r="S16" s="50"/>
      <c r="T16" s="79">
        <f>IF(Input!$B$38&lt;&gt;"",IF(Input!V39&lt;&gt;"",Input!V39,""),IF(Input!$B$30&lt;&gt;"",IF(Input!V31&lt;&gt;"",Input!V31,""),IF(Input!$B$22&lt;&gt;"",IF(Input!V23&lt;&gt;"",Input!V23,""),IF(Input!$B$14&lt;&gt;"",IF(Input!V15&lt;&gt;"",Input!V15,""),IF(Input!$B$6&lt;&gt;"",IF(Input!V7&lt;&gt;"",Input!V7,""),"")))))</f>
      </c>
      <c r="U16" s="81">
        <f>IF(Input!$B$38&lt;&gt;"",IF(Input!W39&lt;&gt;"",Input!W39,""),IF(Input!$B$30&lt;&gt;"",IF(Input!W31&lt;&gt;"",Input!W31,""),IF(Input!$B$22&lt;&gt;"",IF(Input!W23&lt;&gt;"",Input!W23,""),IF(Input!$B$14&lt;&gt;"",IF(Input!W15&lt;&gt;"",Input!W15,""),IF(Input!$B$6&lt;&gt;"",IF(Input!W7&lt;&gt;"",Input!W7,""),"")))))</f>
      </c>
      <c r="V16" s="15">
        <f>IF(Input!$B$38&lt;&gt;"",IF(Input!X39&lt;&gt;"",Input!X39,""),IF(Input!$B$30&lt;&gt;"",IF(Input!X31&lt;&gt;"",Input!X31,""),IF(Input!$B$22&lt;&gt;"",IF(Input!X23&lt;&gt;"",Input!X23,""),IF(Input!$B$14&lt;&gt;"",IF(Input!X15&lt;&gt;"",Input!X15,""),IF(Input!$B$6&lt;&gt;"",IF(Input!X7&lt;&gt;"",Input!X7,""),"")))))</f>
      </c>
      <c r="W16" s="142"/>
      <c r="X16" s="15">
        <f>IF(Input!$B$38&lt;&gt;"",IF(Input!Z39&lt;&gt;"",Input!Z39,""),IF(Input!$B$30&lt;&gt;"",IF(Input!Z31&lt;&gt;"",Input!Z31,""),IF(Input!$B$22&lt;&gt;"",IF(Input!Z23&lt;&gt;"",Input!Z23,""),IF(Input!$B$14&lt;&gt;"",IF(Input!Z15&lt;&gt;"",Input!Z15,""),IF(Input!$B$6&lt;&gt;"",IF(Input!Z7&lt;&gt;"",Input!Z7,""),"")))))</f>
      </c>
      <c r="Y16" s="15">
        <f>IF(Input!$B$38&lt;&gt;"",IF(Input!AA39&lt;&gt;"",Input!AA39,""),IF(Input!$B$30&lt;&gt;"",IF(Input!AA31&lt;&gt;"",Input!AA31,""),IF(Input!$B$22&lt;&gt;"",IF(Input!AA23&lt;&gt;"",Input!AA23,""),IF(Input!$B$14&lt;&gt;"",IF(Input!AA15&lt;&gt;"",Input!AA15,""),IF(Input!$B$6&lt;&gt;"",IF(Input!AA7&lt;&gt;"",Input!AA7,""),"")))))</f>
      </c>
      <c r="Z16" s="15">
        <f>IF(Input!$B$38&lt;&gt;"",IF(Input!AB39&lt;&gt;"",Input!AB39,""),IF(Input!$B$30&lt;&gt;"",IF(Input!AB31&lt;&gt;"",Input!AB31,""),IF(Input!$B$22&lt;&gt;"",IF(Input!AB23&lt;&gt;"",Input!AB23,""),IF(Input!$B$14&lt;&gt;"",IF(Input!AB15&lt;&gt;"",Input!AB15,""),IF(Input!$B$6&lt;&gt;"",IF(Input!AB7&lt;&gt;"",Input!AB7,""),"")))))</f>
      </c>
      <c r="AA16" s="15">
        <f>IF(Input!$B$38&lt;&gt;"",IF(Input!AC39&lt;&gt;"",Input!AC39,""),IF(Input!$B$30&lt;&gt;"",IF(Input!AC31&lt;&gt;"",Input!AC31,""),IF(Input!$B$22&lt;&gt;"",IF(Input!AC23&lt;&gt;"",Input!AC23,""),IF(Input!$B$14&lt;&gt;"",IF(Input!AC15&lt;&gt;"",Input!AC15,""),IF(Input!$B$6&lt;&gt;"",IF(Input!AC7&lt;&gt;"",Input!AC7,""),"")))))</f>
      </c>
      <c r="AB16" s="148"/>
    </row>
    <row r="17" spans="1:28" ht="27.75" customHeight="1">
      <c r="A17" s="137"/>
      <c r="B17" s="74">
        <v>3</v>
      </c>
      <c r="C17" s="70">
        <f>IF(Input!$B$38&lt;&gt;"",IF(Input!E40&lt;&gt;"",Input!E40,""),IF(Input!$B$30&lt;&gt;"",IF(Input!E32&lt;&gt;"",Input!E32,""),IF(Input!$B$22&lt;&gt;"",IF(Input!E24&lt;&gt;"",Input!E24,""),IF(Input!$B$14&lt;&gt;"",IF(Input!E16&lt;&gt;"",Input!E16,""),IF(Input!$B$6&lt;&gt;"",IF(Input!E8&lt;&gt;"",Input!E8,""),"")))))</f>
      </c>
      <c r="D17" s="15">
        <f>IF(Input!$B$38&lt;&gt;"",IF(Input!F40&lt;&gt;"",Input!F40,""),IF(Input!$B$30&lt;&gt;"",IF(Input!F32&lt;&gt;"",Input!F32,""),IF(Input!$B$22&lt;&gt;"",IF(Input!F24&lt;&gt;"",Input!F24,""),IF(Input!$B$14&lt;&gt;"",IF(Input!F16&lt;&gt;"",Input!F16,""),IF(Input!$B$6&lt;&gt;"",IF(Input!F8&lt;&gt;"",Input!F8,""),"")))))</f>
      </c>
      <c r="E17" s="15">
        <f>IF(Input!$B$38&lt;&gt;"",IF(Input!G40&lt;&gt;"",Input!G40,""),IF(Input!$B$30&lt;&gt;"",IF(Input!G32&lt;&gt;"",Input!G32,""),IF(Input!$B$22&lt;&gt;"",IF(Input!G24&lt;&gt;"",Input!G24,""),IF(Input!$B$14&lt;&gt;"",IF(Input!G16&lt;&gt;"",Input!G16,""),IF(Input!$B$6&lt;&gt;"",IF(Input!G8&lt;&gt;"",Input!G8,""),"")))))</f>
      </c>
      <c r="F17" s="79">
        <f>IF(Input!$B$38&lt;&gt;"",IF(Input!H40&lt;&gt;"",Input!H40,""),IF(Input!$B$30&lt;&gt;"",IF(Input!H32&lt;&gt;"",Input!H32,""),IF(Input!$B$22&lt;&gt;"",IF(Input!H24&lt;&gt;"",Input!H24,""),IF(Input!$B$14&lt;&gt;"",IF(Input!H16&lt;&gt;"",Input!H16,""),IF(Input!$B$6&lt;&gt;"",IF(Input!H8&lt;&gt;"",Input!H8,""),"")))))</f>
      </c>
      <c r="G17" s="81">
        <f>IF(Input!$B$38&lt;&gt;"",IF(Input!I40&lt;&gt;"",Input!I40,""),IF(Input!$B$30&lt;&gt;"",IF(Input!I32&lt;&gt;"",Input!I32,""),IF(Input!$B$22&lt;&gt;"",IF(Input!I24&lt;&gt;"",Input!I24,""),IF(Input!$B$14&lt;&gt;"",IF(Input!I16&lt;&gt;"",Input!I16,""),IF(Input!$B$6&lt;&gt;"",IF(Input!I8&lt;&gt;"",Input!I8,""),"")))))</f>
      </c>
      <c r="H17" s="15">
        <f>IF(Input!$B$38&lt;&gt;"",IF(Input!J40&lt;&gt;"",Input!J40,""),IF(Input!$B$30&lt;&gt;"",IF(Input!J32&lt;&gt;"",Input!J32,""),IF(Input!$B$22&lt;&gt;"",IF(Input!J24&lt;&gt;"",Input!J24,""),IF(Input!$B$14&lt;&gt;"",IF(Input!J16&lt;&gt;"",Input!J16,""),IF(Input!$B$6&lt;&gt;"",IF(Input!J8&lt;&gt;"",Input!J8,""),"")))))</f>
      </c>
      <c r="I17" s="15">
        <f>IF(Input!$B$38&lt;&gt;"",IF(Input!K40&lt;&gt;"",Input!K40,""),IF(Input!$B$30&lt;&gt;"",IF(Input!K32&lt;&gt;"",Input!K32,""),IF(Input!$B$22&lt;&gt;"",IF(Input!K24&lt;&gt;"",Input!K24,""),IF(Input!$B$14&lt;&gt;"",IF(Input!K16&lt;&gt;"",Input!K16,""),IF(Input!$B$6&lt;&gt;"",IF(Input!K8&lt;&gt;"",Input!K8,""),"")))))</f>
      </c>
      <c r="J17" s="143"/>
      <c r="K17" s="15">
        <f>IF(Input!$B$38&lt;&gt;"",IF(Input!M40&lt;&gt;"",Input!M40,""),IF(Input!$B$30&lt;&gt;"",IF(Input!M32&lt;&gt;"",Input!M32,""),IF(Input!$B$22&lt;&gt;"",IF(Input!M24&lt;&gt;"",Input!M24,""),IF(Input!$B$14&lt;&gt;"",IF(Input!M16&lt;&gt;"",Input!M16,""),IF(Input!$B$6&lt;&gt;"",IF(Input!M8&lt;&gt;"",Input!M8,""),"")))))</f>
      </c>
      <c r="L17" s="143"/>
      <c r="M17" s="15">
        <f>IF(Input!$B$38&lt;&gt;"",IF(Input!O40&lt;&gt;"",Input!O40,""),IF(Input!$B$30&lt;&gt;"",IF(Input!O32&lt;&gt;"",Input!O32,""),IF(Input!$B$22&lt;&gt;"",IF(Input!O24&lt;&gt;"",Input!O24,""),IF(Input!$B$14&lt;&gt;"",IF(Input!O16&lt;&gt;"",Input!O16,""),IF(Input!$B$6&lt;&gt;"",IF(Input!O8&lt;&gt;"",Input!O8,""),"")))))</f>
      </c>
      <c r="N17" s="50"/>
      <c r="O17" s="15">
        <f>IF(Input!$B$38&lt;&gt;"",IF(Input!Q40&lt;&gt;"",Input!Q40,""),IF(Input!$B$30&lt;&gt;"",IF(Input!Q32&lt;&gt;"",Input!Q32,""),IF(Input!$B$22&lt;&gt;"",IF(Input!Q24&lt;&gt;"",Input!Q24,""),IF(Input!$B$14&lt;&gt;"",IF(Input!Q16&lt;&gt;"",Input!Q16,""),IF(Input!$B$6&lt;&gt;"",IF(Input!Q8&lt;&gt;"",Input!Q8,""),"")))))</f>
      </c>
      <c r="P17" s="73">
        <f>IF(Input!$B$38&lt;&gt;"",IF(Input!R40&lt;&gt;"",Input!R40,""),IF(Input!$B$30&lt;&gt;"",IF(Input!R32&lt;&gt;"",Input!R32,""),IF(Input!$B$22&lt;&gt;"",IF(Input!R24&lt;&gt;"",Input!R24,""),IF(Input!$B$14&lt;&gt;"",IF(Input!R16&lt;&gt;"",Input!R16,""),IF(Input!$B$6&lt;&gt;"",IF(Input!R8&lt;&gt;"",Input!R8,""),"")))))</f>
      </c>
      <c r="Q17" s="70">
        <f>IF(Input!$B$38&lt;&gt;"",IF(Input!S40&lt;&gt;"",Input!S40,""),IF(Input!$B$30&lt;&gt;"",IF(Input!S32&lt;&gt;"",Input!S32,""),IF(Input!$B$22&lt;&gt;"",IF(Input!S24&lt;&gt;"",Input!S24,""),IF(Input!$B$14&lt;&gt;"",IF(Input!S16&lt;&gt;"",Input!S16,""),IF(Input!$B$6&lt;&gt;"",IF(Input!S8&lt;&gt;"",Input!S8,""),"")))))</f>
      </c>
      <c r="R17" s="15">
        <f>IF(Input!$B$38&lt;&gt;"",IF(Input!T40&lt;&gt;"",Input!T40,""),IF(Input!$B$30&lt;&gt;"",IF(Input!T32&lt;&gt;"",Input!T32,""),IF(Input!$B$22&lt;&gt;"",IF(Input!T24&lt;&gt;"",Input!T24,""),IF(Input!$B$14&lt;&gt;"",IF(Input!T16&lt;&gt;"",Input!T16,""),IF(Input!$B$6&lt;&gt;"",IF(Input!T8&lt;&gt;"",Input!T8,""),"")))))</f>
      </c>
      <c r="S17" s="15">
        <f>IF(Input!$B$38&lt;&gt;"",IF(Input!U40&lt;&gt;"",Input!U40,""),IF(Input!$B$30&lt;&gt;"",IF(Input!U32&lt;&gt;"",Input!U32,""),IF(Input!$B$22&lt;&gt;"",IF(Input!U24&lt;&gt;"",Input!U24,""),IF(Input!$B$14&lt;&gt;"",IF(Input!U16&lt;&gt;"",Input!U16,""),IF(Input!$B$6&lt;&gt;"",IF(Input!U8&lt;&gt;"",Input!U8,""),"")))))</f>
      </c>
      <c r="T17" s="79">
        <f>IF(Input!$B$38&lt;&gt;"",IF(Input!V40&lt;&gt;"",Input!V40,""),IF(Input!$B$30&lt;&gt;"",IF(Input!V32&lt;&gt;"",Input!V32,""),IF(Input!$B$22&lt;&gt;"",IF(Input!V24&lt;&gt;"",Input!V24,""),IF(Input!$B$14&lt;&gt;"",IF(Input!V16&lt;&gt;"",Input!V16,""),IF(Input!$B$6&lt;&gt;"",IF(Input!V8&lt;&gt;"",Input!V8,""),"")))))</f>
      </c>
      <c r="U17" s="81">
        <f>IF(Input!$B$38&lt;&gt;"",IF(Input!W40&lt;&gt;"",Input!W40,""),IF(Input!$B$30&lt;&gt;"",IF(Input!W32&lt;&gt;"",Input!W32,""),IF(Input!$B$22&lt;&gt;"",IF(Input!W24&lt;&gt;"",Input!W24,""),IF(Input!$B$14&lt;&gt;"",IF(Input!W16&lt;&gt;"",Input!W16,""),IF(Input!$B$6&lt;&gt;"",IF(Input!W8&lt;&gt;"",Input!W8,""),"")))))</f>
      </c>
      <c r="V17" s="15">
        <f>IF(Input!$B$38&lt;&gt;"",IF(Input!X40&lt;&gt;"",Input!X40,""),IF(Input!$B$30&lt;&gt;"",IF(Input!X32&lt;&gt;"",Input!X32,""),IF(Input!$B$22&lt;&gt;"",IF(Input!X24&lt;&gt;"",Input!X24,""),IF(Input!$B$14&lt;&gt;"",IF(Input!X16&lt;&gt;"",Input!X16,""),IF(Input!$B$6&lt;&gt;"",IF(Input!X8&lt;&gt;"",Input!X8,""),"")))))</f>
      </c>
      <c r="W17" s="143"/>
      <c r="X17" s="50"/>
      <c r="Y17" s="15">
        <f>IF(Input!$B$38&lt;&gt;"",IF(Input!AA40&lt;&gt;"",Input!AA40,""),IF(Input!$B$30&lt;&gt;"",IF(Input!AA32&lt;&gt;"",Input!AA32,""),IF(Input!$B$22&lt;&gt;"",IF(Input!AA24&lt;&gt;"",Input!AA24,""),IF(Input!$B$14&lt;&gt;"",IF(Input!AA16&lt;&gt;"",Input!AA16,""),IF(Input!$B$6&lt;&gt;"",IF(Input!AA8&lt;&gt;"",Input!AA8,""),"")))))</f>
      </c>
      <c r="Z17" s="15">
        <f>IF(Input!$B$38&lt;&gt;"",IF(Input!AB40&lt;&gt;"",Input!AB40,""),IF(Input!$B$30&lt;&gt;"",IF(Input!AB32&lt;&gt;"",Input!AB32,""),IF(Input!$B$22&lt;&gt;"",IF(Input!AB24&lt;&gt;"",Input!AB24,""),IF(Input!$B$14&lt;&gt;"",IF(Input!AB16&lt;&gt;"",Input!AB16,""),IF(Input!$B$6&lt;&gt;"",IF(Input!AB8&lt;&gt;"",Input!AB8,""),"")))))</f>
      </c>
      <c r="AA17" s="15">
        <f>IF(Input!$B$38&lt;&gt;"",IF(Input!AC40&lt;&gt;"",Input!AC40,""),IF(Input!$B$30&lt;&gt;"",IF(Input!AC32&lt;&gt;"",Input!AC32,""),IF(Input!$B$22&lt;&gt;"",IF(Input!AC24&lt;&gt;"",Input!AC24,""),IF(Input!$B$14&lt;&gt;"",IF(Input!AC16&lt;&gt;"",Input!AC16,""),IF(Input!$B$6&lt;&gt;"",IF(Input!AC8&lt;&gt;"",Input!AC8,""),"")))))</f>
      </c>
      <c r="AB17" s="148"/>
    </row>
    <row r="18" spans="1:28" ht="27.75" customHeight="1">
      <c r="A18" s="137"/>
      <c r="B18" s="74">
        <v>2</v>
      </c>
      <c r="C18" s="71"/>
      <c r="D18" s="50"/>
      <c r="E18" s="15">
        <f>IF(Input!$B$38&lt;&gt;"",IF(Input!G41&lt;&gt;"",Input!G41,""),IF(Input!$B$30&lt;&gt;"",IF(Input!G33&lt;&gt;"",Input!G33,""),IF(Input!$B$22&lt;&gt;"",IF(Input!G25&lt;&gt;"",Input!G25,""),IF(Input!$B$14&lt;&gt;"",IF(Input!G17&lt;&gt;"",Input!G17,""),IF(Input!$B$6&lt;&gt;"",IF(Input!G9&lt;&gt;"",Input!G9,""),"")))))</f>
      </c>
      <c r="F18" s="51"/>
      <c r="G18" s="81">
        <f>IF(Input!$B$38&lt;&gt;"",IF(Input!I41&lt;&gt;"",Input!I41,""),IF(Input!$B$30&lt;&gt;"",IF(Input!I33&lt;&gt;"",Input!I33,""),IF(Input!$B$22&lt;&gt;"",IF(Input!I25&lt;&gt;"",Input!I25,""),IF(Input!$B$14&lt;&gt;"",IF(Input!I17&lt;&gt;"",Input!I17,""),IF(Input!$B$6&lt;&gt;"",IF(Input!I9&lt;&gt;"",Input!I9,""),"")))))</f>
      </c>
      <c r="H18" s="15">
        <f>IF(Input!$B$38&lt;&gt;"",IF(Input!J41&lt;&gt;"",Input!J41,""),IF(Input!$B$30&lt;&gt;"",IF(Input!J33&lt;&gt;"",Input!J33,""),IF(Input!$B$22&lt;&gt;"",IF(Input!J25&lt;&gt;"",Input!J25,""),IF(Input!$B$14&lt;&gt;"",IF(Input!J17&lt;&gt;"",Input!J17,""),IF(Input!$B$6&lt;&gt;"",IF(Input!J9&lt;&gt;"",Input!J9,""),"")))))</f>
      </c>
      <c r="I18" s="15">
        <f>IF(Input!$B$38&lt;&gt;"",IF(Input!K41&lt;&gt;"",Input!K41,""),IF(Input!$B$30&lt;&gt;"",IF(Input!K33&lt;&gt;"",Input!K33,""),IF(Input!$B$22&lt;&gt;"",IF(Input!K25&lt;&gt;"",Input!K25,""),IF(Input!$B$14&lt;&gt;"",IF(Input!K17&lt;&gt;"",Input!K17,""),IF(Input!$B$6&lt;&gt;"",IF(Input!K9&lt;&gt;"",Input!K9,""),"")))))</f>
      </c>
      <c r="J18" s="137" t="s">
        <v>35</v>
      </c>
      <c r="K18" s="15">
        <f>IF(Input!$B$38&lt;&gt;"",IF(Input!M41&lt;&gt;"",Input!M41,""),IF(Input!$B$30&lt;&gt;"",IF(Input!M33&lt;&gt;"",Input!M33,""),IF(Input!$B$22&lt;&gt;"",IF(Input!M25&lt;&gt;"",Input!M25,""),IF(Input!$B$14&lt;&gt;"",IF(Input!M17&lt;&gt;"",Input!M17,""),IF(Input!$B$6&lt;&gt;"",IF(Input!M9&lt;&gt;"",Input!M9,""),"")))))</f>
      </c>
      <c r="L18" s="137" t="s">
        <v>91</v>
      </c>
      <c r="M18" s="15">
        <f>IF(Input!$B$38&lt;&gt;"",IF(Input!O41&lt;&gt;"",Input!O41,""),IF(Input!$B$30&lt;&gt;"",IF(Input!O33&lt;&gt;"",Input!O33,""),IF(Input!$B$22&lt;&gt;"",IF(Input!O25&lt;&gt;"",Input!O25,""),IF(Input!$B$14&lt;&gt;"",IF(Input!O17&lt;&gt;"",Input!O17,""),IF(Input!$B$6&lt;&gt;"",IF(Input!O9&lt;&gt;"",Input!O9,""),"")))))</f>
      </c>
      <c r="N18" s="50"/>
      <c r="O18" s="15">
        <f>IF(Input!$B$38&lt;&gt;"",IF(Input!Q41&lt;&gt;"",Input!Q41,""),IF(Input!$B$30&lt;&gt;"",IF(Input!Q33&lt;&gt;"",Input!Q33,""),IF(Input!$B$22&lt;&gt;"",IF(Input!Q25&lt;&gt;"",Input!Q25,""),IF(Input!$B$14&lt;&gt;"",IF(Input!Q17&lt;&gt;"",Input!Q17,""),IF(Input!$B$6&lt;&gt;"",IF(Input!Q9&lt;&gt;"",Input!Q9,""),"")))))</f>
      </c>
      <c r="P18" s="73">
        <f>IF(Input!$B$38&lt;&gt;"",IF(Input!R41&lt;&gt;"",Input!R41,""),IF(Input!$B$30&lt;&gt;"",IF(Input!R33&lt;&gt;"",Input!R33,""),IF(Input!$B$22&lt;&gt;"",IF(Input!R25&lt;&gt;"",Input!R25,""),IF(Input!$B$14&lt;&gt;"",IF(Input!R17&lt;&gt;"",Input!R17,""),IF(Input!$B$6&lt;&gt;"",IF(Input!R9&lt;&gt;"",Input!R9,""),"")))))</f>
      </c>
      <c r="Q18" s="71"/>
      <c r="R18" s="50"/>
      <c r="S18" s="50"/>
      <c r="T18" s="79">
        <f>IF(Input!$B$38&lt;&gt;"",IF(Input!V41&lt;&gt;"",Input!V41,""),IF(Input!$B$30&lt;&gt;"",IF(Input!V33&lt;&gt;"",Input!V33,""),IF(Input!$B$22&lt;&gt;"",IF(Input!V25&lt;&gt;"",Input!V25,""),IF(Input!$B$14&lt;&gt;"",IF(Input!V17&lt;&gt;"",Input!V17,""),IF(Input!$B$6&lt;&gt;"",IF(Input!V9&lt;&gt;"",Input!V9,""),"")))))</f>
      </c>
      <c r="U18" s="81">
        <f>IF(Input!$B$38&lt;&gt;"",IF(Input!W41&lt;&gt;"",Input!W41,""),IF(Input!$B$30&lt;&gt;"",IF(Input!W33&lt;&gt;"",Input!W33,""),IF(Input!$B$22&lt;&gt;"",IF(Input!W25&lt;&gt;"",Input!W25,""),IF(Input!$B$14&lt;&gt;"",IF(Input!W17&lt;&gt;"",Input!W17,""),IF(Input!$B$6&lt;&gt;"",IF(Input!W9&lt;&gt;"",Input!W9,""),"")))))</f>
      </c>
      <c r="V18" s="15">
        <f>IF(Input!$B$38&lt;&gt;"",IF(Input!X41&lt;&gt;"",Input!X41,""),IF(Input!$B$30&lt;&gt;"",IF(Input!X33&lt;&gt;"",Input!X33,""),IF(Input!$B$22&lt;&gt;"",IF(Input!X25&lt;&gt;"",Input!X25,""),IF(Input!$B$14&lt;&gt;"",IF(Input!X17&lt;&gt;"",Input!X17,""),IF(Input!$B$6&lt;&gt;"",IF(Input!X9&lt;&gt;"",Input!X9,""),"")))))</f>
      </c>
      <c r="W18" s="137" t="s">
        <v>92</v>
      </c>
      <c r="X18" s="50"/>
      <c r="Y18" s="15">
        <f>IF(Input!$B$38&lt;&gt;"",IF(Input!AA41&lt;&gt;"",Input!AA41,""),IF(Input!$B$30&lt;&gt;"",IF(Input!AA33&lt;&gt;"",Input!AA33,""),IF(Input!$B$22&lt;&gt;"",IF(Input!AA25&lt;&gt;"",Input!AA25,""),IF(Input!$B$14&lt;&gt;"",IF(Input!AA17&lt;&gt;"",Input!AA17,""),IF(Input!$B$6&lt;&gt;"",IF(Input!AA9&lt;&gt;"",Input!AA9,""),"")))))</f>
      </c>
      <c r="Z18" s="15">
        <f>IF(Input!$B$38&lt;&gt;"",IF(Input!AB41&lt;&gt;"",Input!AB41,""),IF(Input!$B$30&lt;&gt;"",IF(Input!AB33&lt;&gt;"",Input!AB33,""),IF(Input!$B$22&lt;&gt;"",IF(Input!AB25&lt;&gt;"",Input!AB25,""),IF(Input!$B$14&lt;&gt;"",IF(Input!AB17&lt;&gt;"",Input!AB17,""),IF(Input!$B$6&lt;&gt;"",IF(Input!AB9&lt;&gt;"",Input!AB9,""),"")))))</f>
      </c>
      <c r="AA18" s="15">
        <f>IF(Input!$B$38&lt;&gt;"",IF(Input!AC41&lt;&gt;"",Input!AC41,""),IF(Input!$B$30&lt;&gt;"",IF(Input!AC33&lt;&gt;"",Input!AC33,""),IF(Input!$B$22&lt;&gt;"",IF(Input!AC25&lt;&gt;"",Input!AC25,""),IF(Input!$B$14&lt;&gt;"",IF(Input!AC17&lt;&gt;"",Input!AC17,""),IF(Input!$B$6&lt;&gt;"",IF(Input!AC9&lt;&gt;"",Input!AC9,""),"")))))</f>
      </c>
      <c r="AB18" s="148"/>
    </row>
    <row r="19" spans="1:28" ht="27.75" customHeight="1">
      <c r="A19" s="137"/>
      <c r="B19" s="74">
        <v>1</v>
      </c>
      <c r="C19" s="70">
        <f>IF(Input!$B$38&lt;&gt;"",IF(Input!E42&lt;&gt;"",Input!E42,""),IF(Input!$B$30&lt;&gt;"",IF(Input!E34&lt;&gt;"",Input!E34,""),IF(Input!$B$22&lt;&gt;"",IF(Input!E26&lt;&gt;"",Input!E26,""),IF(Input!$B$14&lt;&gt;"",IF(Input!E18&lt;&gt;"",Input!E18,""),IF(Input!$B$6&lt;&gt;"",IF(Input!E10&lt;&gt;"",Input!E10,""),"")))))</f>
      </c>
      <c r="D19" s="15">
        <f>IF(Input!$B$38&lt;&gt;"",IF(Input!F42&lt;&gt;"",Input!F42,""),IF(Input!$B$30&lt;&gt;"",IF(Input!F34&lt;&gt;"",Input!F34,""),IF(Input!$B$22&lt;&gt;"",IF(Input!F26&lt;&gt;"",Input!F26,""),IF(Input!$B$14&lt;&gt;"",IF(Input!F18&lt;&gt;"",Input!F18,""),IF(Input!$B$6&lt;&gt;"",IF(Input!F10&lt;&gt;"",Input!F10,""),"")))))</f>
      </c>
      <c r="E19" s="15">
        <f>IF(Input!$B$38&lt;&gt;"",IF(Input!G42&lt;&gt;"",Input!G42,""),IF(Input!$B$30&lt;&gt;"",IF(Input!G34&lt;&gt;"",Input!G34,""),IF(Input!$B$22&lt;&gt;"",IF(Input!G26&lt;&gt;"",Input!G26,""),IF(Input!$B$14&lt;&gt;"",IF(Input!G18&lt;&gt;"",Input!G18,""),IF(Input!$B$6&lt;&gt;"",IF(Input!G10&lt;&gt;"",Input!G10,""),"")))))</f>
      </c>
      <c r="F19" s="79">
        <f>IF(Input!$B$38&lt;&gt;"",IF(Input!H42&lt;&gt;"",Input!H42,""),IF(Input!$B$30&lt;&gt;"",IF(Input!H34&lt;&gt;"",Input!H34,""),IF(Input!$B$22&lt;&gt;"",IF(Input!H26&lt;&gt;"",Input!H26,""),IF(Input!$B$14&lt;&gt;"",IF(Input!H18&lt;&gt;"",Input!H18,""),IF(Input!$B$6&lt;&gt;"",IF(Input!H10&lt;&gt;"",Input!H10,""),"")))))</f>
      </c>
      <c r="G19" s="81">
        <f>IF(Input!$B$38&lt;&gt;"",IF(Input!I42&lt;&gt;"",Input!I42,""),IF(Input!$B$30&lt;&gt;"",IF(Input!I34&lt;&gt;"",Input!I34,""),IF(Input!$B$22&lt;&gt;"",IF(Input!I26&lt;&gt;"",Input!I26,""),IF(Input!$B$14&lt;&gt;"",IF(Input!I18&lt;&gt;"",Input!I18,""),IF(Input!$B$6&lt;&gt;"",IF(Input!I10&lt;&gt;"",Input!I10,""),"")))))</f>
      </c>
      <c r="H19" s="15">
        <f>IF(Input!$B$38&lt;&gt;"",IF(Input!J42&lt;&gt;"",Input!J42,""),IF(Input!$B$30&lt;&gt;"",IF(Input!J34&lt;&gt;"",Input!J34,""),IF(Input!$B$22&lt;&gt;"",IF(Input!J26&lt;&gt;"",Input!J26,""),IF(Input!$B$14&lt;&gt;"",IF(Input!J18&lt;&gt;"",Input!J18,""),IF(Input!$B$6&lt;&gt;"",IF(Input!J10&lt;&gt;"",Input!J10,""),"")))))</f>
      </c>
      <c r="I19" s="15">
        <f>IF(Input!$B$38&lt;&gt;"",IF(Input!K42&lt;&gt;"",Input!K42,""),IF(Input!$B$30&lt;&gt;"",IF(Input!K34&lt;&gt;"",Input!K34,""),IF(Input!$B$22&lt;&gt;"",IF(Input!K26&lt;&gt;"",Input!K26,""),IF(Input!$B$14&lt;&gt;"",IF(Input!K18&lt;&gt;"",Input!K18,""),IF(Input!$B$6&lt;&gt;"",IF(Input!K10&lt;&gt;"",Input!K10,""),"")))))</f>
      </c>
      <c r="J19" s="137"/>
      <c r="K19" s="15">
        <f>IF(Input!$B$38&lt;&gt;"",IF(Input!M42&lt;&gt;"",Input!M42,""),IF(Input!$B$30&lt;&gt;"",IF(Input!M34&lt;&gt;"",Input!M34,""),IF(Input!$B$22&lt;&gt;"",IF(Input!M26&lt;&gt;"",Input!M26,""),IF(Input!$B$14&lt;&gt;"",IF(Input!M18&lt;&gt;"",Input!M18,""),IF(Input!$B$6&lt;&gt;"",IF(Input!M10&lt;&gt;"",Input!M10,""),"")))))</f>
      </c>
      <c r="L19" s="137"/>
      <c r="M19" s="15">
        <f>IF(Input!$B$38&lt;&gt;"",IF(Input!O42&lt;&gt;"",Input!O42,""),IF(Input!$B$30&lt;&gt;"",IF(Input!O34&lt;&gt;"",Input!O34,""),IF(Input!$B$22&lt;&gt;"",IF(Input!O26&lt;&gt;"",Input!O26,""),IF(Input!$B$14&lt;&gt;"",IF(Input!O18&lt;&gt;"",Input!O18,""),IF(Input!$B$6&lt;&gt;"",IF(Input!O10&lt;&gt;"",Input!O10,""),"")))))</f>
      </c>
      <c r="N19" s="15">
        <f>IF(Input!$B$38&lt;&gt;"",IF(Input!P42&lt;&gt;"",Input!P42,""),IF(Input!$B$30&lt;&gt;"",IF(Input!P34&lt;&gt;"",Input!P34,""),IF(Input!$B$22&lt;&gt;"",IF(Input!P26&lt;&gt;"",Input!P26,""),IF(Input!$B$14&lt;&gt;"",IF(Input!P18&lt;&gt;"",Input!P18,""),IF(Input!$B$6&lt;&gt;"",IF(Input!P10&lt;&gt;"",Input!P10,""),"")))))</f>
      </c>
      <c r="O19" s="15">
        <f>IF(Input!$B$38&lt;&gt;"",IF(Input!Q42&lt;&gt;"",Input!Q42,""),IF(Input!$B$30&lt;&gt;"",IF(Input!Q34&lt;&gt;"",Input!Q34,""),IF(Input!$B$22&lt;&gt;"",IF(Input!Q26&lt;&gt;"",Input!Q26,""),IF(Input!$B$14&lt;&gt;"",IF(Input!Q18&lt;&gt;"",Input!Q18,""),IF(Input!$B$6&lt;&gt;"",IF(Input!Q10&lt;&gt;"",Input!Q10,""),"")))))</f>
      </c>
      <c r="P19" s="73">
        <f>IF(Input!$B$38&lt;&gt;"",IF(Input!R42&lt;&gt;"",Input!R42,""),IF(Input!$B$30&lt;&gt;"",IF(Input!R34&lt;&gt;"",Input!R34,""),IF(Input!$B$22&lt;&gt;"",IF(Input!R26&lt;&gt;"",Input!R26,""),IF(Input!$B$14&lt;&gt;"",IF(Input!R18&lt;&gt;"",Input!R18,""),IF(Input!$B$6&lt;&gt;"",IF(Input!R10&lt;&gt;"",Input!R10,""),"")))))</f>
      </c>
      <c r="Q19" s="70">
        <f>IF(Input!$B$38&lt;&gt;"",IF(Input!S42&lt;&gt;"",Input!S42,""),IF(Input!$B$30&lt;&gt;"",IF(Input!S34&lt;&gt;"",Input!S34,""),IF(Input!$B$22&lt;&gt;"",IF(Input!S26&lt;&gt;"",Input!S26,""),IF(Input!$B$14&lt;&gt;"",IF(Input!S18&lt;&gt;"",Input!S18,""),IF(Input!$B$6&lt;&gt;"",IF(Input!S10&lt;&gt;"",Input!S10,""),"")))))</f>
      </c>
      <c r="R19" s="15">
        <f>IF(Input!$B$38&lt;&gt;"",IF(Input!T42&lt;&gt;"",Input!T42,""),IF(Input!$B$30&lt;&gt;"",IF(Input!T34&lt;&gt;"",Input!T34,""),IF(Input!$B$22&lt;&gt;"",IF(Input!T26&lt;&gt;"",Input!T26,""),IF(Input!$B$14&lt;&gt;"",IF(Input!T18&lt;&gt;"",Input!T18,""),IF(Input!$B$6&lt;&gt;"",IF(Input!T10&lt;&gt;"",Input!T10,""),"")))))</f>
      </c>
      <c r="S19" s="15">
        <f>IF(Input!$B$38&lt;&gt;"",IF(Input!U42&lt;&gt;"",Input!U42,""),IF(Input!$B$30&lt;&gt;"",IF(Input!U34&lt;&gt;"",Input!U34,""),IF(Input!$B$22&lt;&gt;"",IF(Input!U26&lt;&gt;"",Input!U26,""),IF(Input!$B$14&lt;&gt;"",IF(Input!U18&lt;&gt;"",Input!U18,""),IF(Input!$B$6&lt;&gt;"",IF(Input!U10&lt;&gt;"",Input!U10,""),"")))))</f>
      </c>
      <c r="T19" s="79">
        <f>IF(Input!$B$38&lt;&gt;"",IF(Input!V42&lt;&gt;"",Input!V42,""),IF(Input!$B$30&lt;&gt;"",IF(Input!V34&lt;&gt;"",Input!V34,""),IF(Input!$B$22&lt;&gt;"",IF(Input!V26&lt;&gt;"",Input!V26,""),IF(Input!$B$14&lt;&gt;"",IF(Input!V18&lt;&gt;"",Input!V18,""),IF(Input!$B$6&lt;&gt;"",IF(Input!V10&lt;&gt;"",Input!V10,""),"")))))</f>
      </c>
      <c r="U19" s="81">
        <f>IF(Input!$B$38&lt;&gt;"",IF(Input!W42&lt;&gt;"",Input!W42,""),IF(Input!$B$30&lt;&gt;"",IF(Input!W34&lt;&gt;"",Input!W34,""),IF(Input!$B$22&lt;&gt;"",IF(Input!W26&lt;&gt;"",Input!W26,""),IF(Input!$B$14&lt;&gt;"",IF(Input!W18&lt;&gt;"",Input!W18,""),IF(Input!$B$6&lt;&gt;"",IF(Input!W10&lt;&gt;"",Input!W10,""),"")))))</f>
      </c>
      <c r="V19" s="15">
        <f>IF(Input!$B$38&lt;&gt;"",IF(Input!X42&lt;&gt;"",Input!X42,""),IF(Input!$B$30&lt;&gt;"",IF(Input!X34&lt;&gt;"",Input!X34,""),IF(Input!$B$22&lt;&gt;"",IF(Input!X26&lt;&gt;"",Input!X26,""),IF(Input!$B$14&lt;&gt;"",IF(Input!X18&lt;&gt;"",Input!X18,""),IF(Input!$B$6&lt;&gt;"",IF(Input!X10&lt;&gt;"",Input!X10,""),"")))))</f>
      </c>
      <c r="W19" s="137"/>
      <c r="X19" s="15">
        <f>IF(Input!$B$38&lt;&gt;"",IF(Input!Z42&lt;&gt;"",Input!Z42,""),IF(Input!$B$30&lt;&gt;"",IF(Input!Z34&lt;&gt;"",Input!Z34,""),IF(Input!$B$22&lt;&gt;"",IF(Input!Z26&lt;&gt;"",Input!Z26,""),IF(Input!$B$14&lt;&gt;"",IF(Input!Z18&lt;&gt;"",Input!Z18,""),IF(Input!$B$6&lt;&gt;"",IF(Input!Z10&lt;&gt;"",Input!Z10,""),"")))))</f>
      </c>
      <c r="Y19" s="15">
        <f>IF(Input!$B$38&lt;&gt;"",IF(Input!AA42&lt;&gt;"",Input!AA42,""),IF(Input!$B$30&lt;&gt;"",IF(Input!AA34&lt;&gt;"",Input!AA34,""),IF(Input!$B$22&lt;&gt;"",IF(Input!AA26&lt;&gt;"",Input!AA26,""),IF(Input!$B$14&lt;&gt;"",IF(Input!AA18&lt;&gt;"",Input!AA18,""),IF(Input!$B$6&lt;&gt;"",IF(Input!AA10&lt;&gt;"",Input!AA10,""),"")))))</f>
      </c>
      <c r="Z19" s="15">
        <f>IF(Input!$B$38&lt;&gt;"",IF(Input!AB42&lt;&gt;"",Input!AB42,""),IF(Input!$B$30&lt;&gt;"",IF(Input!AB34&lt;&gt;"",Input!AB34,""),IF(Input!$B$22&lt;&gt;"",IF(Input!AB26&lt;&gt;"",Input!AB26,""),IF(Input!$B$14&lt;&gt;"",IF(Input!AB18&lt;&gt;"",Input!AB18,""),IF(Input!$B$6&lt;&gt;"",IF(Input!AB10&lt;&gt;"",Input!AB10,""),"")))))</f>
      </c>
      <c r="AA19" s="15">
        <f>IF(Input!$B$38&lt;&gt;"",IF(Input!AC42&lt;&gt;"",Input!AC42,""),IF(Input!$B$30&lt;&gt;"",IF(Input!AC34&lt;&gt;"",Input!AC34,""),IF(Input!$B$22&lt;&gt;"",IF(Input!AC26&lt;&gt;"",Input!AC26,""),IF(Input!$B$14&lt;&gt;"",IF(Input!AC18&lt;&gt;"",Input!AC18,""),IF(Input!$B$6&lt;&gt;"",IF(Input!AC10&lt;&gt;"",Input!AC10,""),"")))))</f>
      </c>
      <c r="AB19" s="148"/>
    </row>
    <row r="20" spans="1:28" ht="27.75" customHeight="1" thickBot="1">
      <c r="A20" s="134" t="s">
        <v>37</v>
      </c>
      <c r="B20" s="135"/>
      <c r="C20" s="70">
        <f>IF(Input!$B$38&lt;&gt;"",IF(Input!E43&lt;&gt;"",Input!E43,""),IF(Input!$B$30&lt;&gt;"",IF(Input!E35&lt;&gt;"",Input!E35,""),IF(Input!$B$22&lt;&gt;"",IF(Input!E27&lt;&gt;"",Input!E27,""),IF(Input!$B$14&lt;&gt;"",IF(Input!E19&lt;&gt;"",Input!E19,""),IF(Input!$B$6&lt;&gt;"",IF(Input!E11&lt;&gt;"",Input!E11,""),"")))))</f>
      </c>
      <c r="D20" s="15">
        <f>IF(Input!$B$38&lt;&gt;"",IF(Input!F43&lt;&gt;"",Input!F43,""),IF(Input!$B$30&lt;&gt;"",IF(Input!F35&lt;&gt;"",Input!F35,""),IF(Input!$B$22&lt;&gt;"",IF(Input!F27&lt;&gt;"",Input!F27,""),IF(Input!$B$14&lt;&gt;"",IF(Input!F19&lt;&gt;"",Input!F19,""),IF(Input!$B$6&lt;&gt;"",IF(Input!F11&lt;&gt;"",Input!F11,""),"")))))</f>
      </c>
      <c r="E20" s="15">
        <f>IF(Input!$B$38&lt;&gt;"",IF(Input!G43&lt;&gt;"",Input!G43,""),IF(Input!$B$30&lt;&gt;"",IF(Input!G35&lt;&gt;"",Input!G35,""),IF(Input!$B$22&lt;&gt;"",IF(Input!G27&lt;&gt;"",Input!G27,""),IF(Input!$B$14&lt;&gt;"",IF(Input!G19&lt;&gt;"",Input!G19,""),IF(Input!$B$6&lt;&gt;"",IF(Input!G11&lt;&gt;"",Input!G11,""),"")))))</f>
      </c>
      <c r="F20" s="79">
        <f>IF(Input!$B$38&lt;&gt;"",IF(Input!H43&lt;&gt;"",Input!H43,""),IF(Input!$B$30&lt;&gt;"",IF(Input!H35&lt;&gt;"",Input!H35,""),IF(Input!$B$22&lt;&gt;"",IF(Input!H27&lt;&gt;"",Input!H27,""),IF(Input!$B$14&lt;&gt;"",IF(Input!H19&lt;&gt;"",Input!H19,""),IF(Input!$B$6&lt;&gt;"",IF(Input!H11&lt;&gt;"",Input!H11,""),"")))))</f>
      </c>
      <c r="G20" s="81">
        <f>IF(Input!$B$38&lt;&gt;"",IF(Input!I43&lt;&gt;"",Input!I43,""),IF(Input!$B$30&lt;&gt;"",IF(Input!I35&lt;&gt;"",Input!I35,""),IF(Input!$B$22&lt;&gt;"",IF(Input!I27&lt;&gt;"",Input!I27,""),IF(Input!$B$14&lt;&gt;"",IF(Input!I19&lt;&gt;"",Input!I19,""),IF(Input!$B$6&lt;&gt;"",IF(Input!I11&lt;&gt;"",Input!I11,""),"")))))</f>
      </c>
      <c r="H20" s="15">
        <f>IF(Input!$B$38&lt;&gt;"",IF(Input!J43&lt;&gt;"",Input!J43,""),IF(Input!$B$30&lt;&gt;"",IF(Input!J35&lt;&gt;"",Input!J35,""),IF(Input!$B$22&lt;&gt;"",IF(Input!J27&lt;&gt;"",Input!J27,""),IF(Input!$B$14&lt;&gt;"",IF(Input!J19&lt;&gt;"",Input!J19,""),IF(Input!$B$6&lt;&gt;"",IF(Input!J11&lt;&gt;"",Input!J11,""),"")))))</f>
      </c>
      <c r="I20" s="15">
        <f>IF(Input!$B$38&lt;&gt;"",IF(Input!K43&lt;&gt;"",Input!K43,""),IF(Input!$B$30&lt;&gt;"",IF(Input!K35&lt;&gt;"",Input!K35,""),IF(Input!$B$22&lt;&gt;"",IF(Input!K27&lt;&gt;"",Input!K27,""),IF(Input!$B$14&lt;&gt;"",IF(Input!K19&lt;&gt;"",Input!K19,""),IF(Input!$B$6&lt;&gt;"",IF(Input!K11&lt;&gt;"",Input!K11,""),"")))))</f>
      </c>
      <c r="J20" s="137"/>
      <c r="K20" s="15">
        <f>IF(Input!$B$38&lt;&gt;"",IF(Input!M43&lt;&gt;"",Input!M43,""),IF(Input!$B$30&lt;&gt;"",IF(Input!M35&lt;&gt;"",Input!M35,""),IF(Input!$B$22&lt;&gt;"",IF(Input!M27&lt;&gt;"",Input!M27,""),IF(Input!$B$14&lt;&gt;"",IF(Input!M19&lt;&gt;"",Input!M19,""),IF(Input!$B$6&lt;&gt;"",IF(Input!M11&lt;&gt;"",Input!M11,""),"")))))</f>
      </c>
      <c r="L20" s="137"/>
      <c r="M20" s="15">
        <f>IF(Input!$B$38&lt;&gt;"",IF(Input!O43&lt;&gt;"",Input!O43,""),IF(Input!$B$30&lt;&gt;"",IF(Input!O35&lt;&gt;"",Input!O35,""),IF(Input!$B$22&lt;&gt;"",IF(Input!O27&lt;&gt;"",Input!O27,""),IF(Input!$B$14&lt;&gt;"",IF(Input!O19&lt;&gt;"",Input!O19,""),IF(Input!$B$6&lt;&gt;"",IF(Input!O11&lt;&gt;"",Input!O11,""),"")))))</f>
      </c>
      <c r="N20" s="15">
        <f>IF(Input!$B$38&lt;&gt;"",IF(Input!P43&lt;&gt;"",Input!P43,""),IF(Input!$B$30&lt;&gt;"",IF(Input!P35&lt;&gt;"",Input!P35,""),IF(Input!$B$22&lt;&gt;"",IF(Input!P27&lt;&gt;"",Input!P27,""),IF(Input!$B$14&lt;&gt;"",IF(Input!P19&lt;&gt;"",Input!P19,""),IF(Input!$B$6&lt;&gt;"",IF(Input!P11&lt;&gt;"",Input!P11,""),"")))))</f>
      </c>
      <c r="O20" s="15">
        <f>IF(Input!$B$38&lt;&gt;"",IF(Input!Q43&lt;&gt;"",Input!Q43,""),IF(Input!$B$30&lt;&gt;"",IF(Input!Q35&lt;&gt;"",Input!Q35,""),IF(Input!$B$22&lt;&gt;"",IF(Input!Q27&lt;&gt;"",Input!Q27,""),IF(Input!$B$14&lt;&gt;"",IF(Input!Q19&lt;&gt;"",Input!Q19,""),IF(Input!$B$6&lt;&gt;"",IF(Input!Q11&lt;&gt;"",Input!Q11,""),"")))))</f>
      </c>
      <c r="P20" s="73">
        <f>IF(Input!$B$38&lt;&gt;"",IF(Input!R43&lt;&gt;"",Input!R43,""),IF(Input!$B$30&lt;&gt;"",IF(Input!R35&lt;&gt;"",Input!R35,""),IF(Input!$B$22&lt;&gt;"",IF(Input!R27&lt;&gt;"",Input!R27,""),IF(Input!$B$14&lt;&gt;"",IF(Input!R19&lt;&gt;"",Input!R19,""),IF(Input!$B$6&lt;&gt;"",IF(Input!R11&lt;&gt;"",Input!R11,""),"")))))</f>
      </c>
      <c r="Q20" s="70">
        <f>IF(Input!$B$38&lt;&gt;"",IF(Input!S43&lt;&gt;"",Input!S43,""),IF(Input!$B$30&lt;&gt;"",IF(Input!S35&lt;&gt;"",Input!S35,""),IF(Input!$B$22&lt;&gt;"",IF(Input!S27&lt;&gt;"",Input!S27,""),IF(Input!$B$14&lt;&gt;"",IF(Input!S19&lt;&gt;"",Input!S19,""),IF(Input!$B$6&lt;&gt;"",IF(Input!S11&lt;&gt;"",Input!S11,""),"")))))</f>
      </c>
      <c r="R20" s="15">
        <f>IF(Input!$B$38&lt;&gt;"",IF(Input!T43&lt;&gt;"",Input!T43,""),IF(Input!$B$30&lt;&gt;"",IF(Input!T35&lt;&gt;"",Input!T35,""),IF(Input!$B$22&lt;&gt;"",IF(Input!T27&lt;&gt;"",Input!T27,""),IF(Input!$B$14&lt;&gt;"",IF(Input!T19&lt;&gt;"",Input!T19,""),IF(Input!$B$6&lt;&gt;"",IF(Input!T11&lt;&gt;"",Input!T11,""),"")))))</f>
      </c>
      <c r="S20" s="15">
        <f>IF(Input!$B$38&lt;&gt;"",IF(Input!U43&lt;&gt;"",Input!U43,""),IF(Input!$B$30&lt;&gt;"",IF(Input!U35&lt;&gt;"",Input!U35,""),IF(Input!$B$22&lt;&gt;"",IF(Input!U27&lt;&gt;"",Input!U27,""),IF(Input!$B$14&lt;&gt;"",IF(Input!U19&lt;&gt;"",Input!U19,""),IF(Input!$B$6&lt;&gt;"",IF(Input!U11&lt;&gt;"",Input!U11,""),"")))))</f>
      </c>
      <c r="T20" s="79">
        <f>IF(Input!$B$38&lt;&gt;"",IF(Input!V43&lt;&gt;"",Input!V43,""),IF(Input!$B$30&lt;&gt;"",IF(Input!V35&lt;&gt;"",Input!V35,""),IF(Input!$B$22&lt;&gt;"",IF(Input!V27&lt;&gt;"",Input!V27,""),IF(Input!$B$14&lt;&gt;"",IF(Input!V19&lt;&gt;"",Input!V19,""),IF(Input!$B$6&lt;&gt;"",IF(Input!V11&lt;&gt;"",Input!V11,""),"")))))</f>
      </c>
      <c r="U20" s="81">
        <f>IF(Input!$B$38&lt;&gt;"",IF(Input!W43&lt;&gt;"",Input!W43,""),IF(Input!$B$30&lt;&gt;"",IF(Input!W35&lt;&gt;"",Input!W35,""),IF(Input!$B$22&lt;&gt;"",IF(Input!W27&lt;&gt;"",Input!W27,""),IF(Input!$B$14&lt;&gt;"",IF(Input!W19&lt;&gt;"",Input!W19,""),IF(Input!$B$6&lt;&gt;"",IF(Input!W11&lt;&gt;"",Input!W11,""),"")))))</f>
      </c>
      <c r="V20" s="15">
        <f>IF(Input!$B$38&lt;&gt;"",IF(Input!X43&lt;&gt;"",Input!X43,""),IF(Input!$B$30&lt;&gt;"",IF(Input!X35&lt;&gt;"",Input!X35,""),IF(Input!$B$22&lt;&gt;"",IF(Input!X27&lt;&gt;"",Input!X27,""),IF(Input!$B$14&lt;&gt;"",IF(Input!X19&lt;&gt;"",Input!X19,""),IF(Input!$B$6&lt;&gt;"",IF(Input!X11&lt;&gt;"",Input!X11,""),"")))))</f>
      </c>
      <c r="W20" s="137"/>
      <c r="X20" s="15">
        <f>IF(Input!$B$38&lt;&gt;"",IF(Input!Z43&lt;&gt;"",Input!Z43,""),IF(Input!$B$30&lt;&gt;"",IF(Input!Z35&lt;&gt;"",Input!Z35,""),IF(Input!$B$22&lt;&gt;"",IF(Input!Z27&lt;&gt;"",Input!Z27,""),IF(Input!$B$14&lt;&gt;"",IF(Input!Z19&lt;&gt;"",Input!Z19,""),IF(Input!$B$6&lt;&gt;"",IF(Input!Z11&lt;&gt;"",Input!Z11,""),"")))))</f>
      </c>
      <c r="Y20" s="15">
        <f>IF(Input!$B$38&lt;&gt;"",IF(Input!AA43&lt;&gt;"",Input!AA43,""),IF(Input!$B$30&lt;&gt;"",IF(Input!AA35&lt;&gt;"",Input!AA35,""),IF(Input!$B$22&lt;&gt;"",IF(Input!AA27&lt;&gt;"",Input!AA27,""),IF(Input!$B$14&lt;&gt;"",IF(Input!AA19&lt;&gt;"",Input!AA19,""),IF(Input!$B$6&lt;&gt;"",IF(Input!AA11&lt;&gt;"",Input!AA11,""),"")))))</f>
      </c>
      <c r="Z20" s="15">
        <f>IF(Input!$B$38&lt;&gt;"",IF(Input!AB43&lt;&gt;"",Input!AB43,""),IF(Input!$B$30&lt;&gt;"",IF(Input!AB35&lt;&gt;"",Input!AB35,""),IF(Input!$B$22&lt;&gt;"",IF(Input!AB27&lt;&gt;"",Input!AB27,""),IF(Input!$B$14&lt;&gt;"",IF(Input!AB19&lt;&gt;"",Input!AB19,""),IF(Input!$B$6&lt;&gt;"",IF(Input!AB11&lt;&gt;"",Input!AB11,""),"")))))</f>
      </c>
      <c r="AA20" s="15">
        <f>IF(Input!$B$38&lt;&gt;"",IF(Input!AC43&lt;&gt;"",Input!AC43,""),IF(Input!$B$30&lt;&gt;"",IF(Input!AC35&lt;&gt;"",Input!AC35,""),IF(Input!$B$22&lt;&gt;"",IF(Input!AC27&lt;&gt;"",Input!AC27,""),IF(Input!$B$14&lt;&gt;"",IF(Input!AC19&lt;&gt;"",Input!AC19,""),IF(Input!$B$6&lt;&gt;"",IF(Input!AC11&lt;&gt;"",Input!AC11,""),"")))))</f>
      </c>
      <c r="AB20" s="149"/>
    </row>
    <row r="21" spans="1:28" ht="48.75" customHeight="1" thickTop="1">
      <c r="A21" s="136" t="s">
        <v>38</v>
      </c>
      <c r="B21" s="139" t="s">
        <v>39</v>
      </c>
      <c r="C21" s="72">
        <f aca="true" t="shared" si="0" ref="C21:I21">SUM(C14:C15)</f>
        <v>0</v>
      </c>
      <c r="D21" s="48">
        <f t="shared" si="0"/>
        <v>0</v>
      </c>
      <c r="E21" s="48">
        <f t="shared" si="0"/>
        <v>0</v>
      </c>
      <c r="F21" s="47">
        <f>SUM(F14:F15)</f>
        <v>0</v>
      </c>
      <c r="G21" s="49">
        <f t="shared" si="0"/>
        <v>0</v>
      </c>
      <c r="H21" s="48">
        <f t="shared" si="0"/>
        <v>0</v>
      </c>
      <c r="I21" s="48">
        <f t="shared" si="0"/>
        <v>0</v>
      </c>
      <c r="J21" s="137"/>
      <c r="K21" s="48">
        <f>SUM(K14:K15)</f>
        <v>0</v>
      </c>
      <c r="L21" s="137"/>
      <c r="M21" s="48">
        <f>SUM(M14:M15)</f>
        <v>0</v>
      </c>
      <c r="N21" s="48">
        <f aca="true" t="shared" si="1" ref="N21:AA21">SUM(N14:N15)</f>
        <v>0</v>
      </c>
      <c r="O21" s="48">
        <f t="shared" si="1"/>
        <v>0</v>
      </c>
      <c r="P21" s="82">
        <f t="shared" si="1"/>
        <v>0</v>
      </c>
      <c r="Q21" s="72">
        <f t="shared" si="1"/>
        <v>0</v>
      </c>
      <c r="R21" s="48">
        <f t="shared" si="1"/>
        <v>0</v>
      </c>
      <c r="S21" s="48">
        <f t="shared" si="1"/>
        <v>0</v>
      </c>
      <c r="T21" s="47">
        <f t="shared" si="1"/>
        <v>0</v>
      </c>
      <c r="U21" s="49">
        <f t="shared" si="1"/>
        <v>0</v>
      </c>
      <c r="V21" s="48">
        <f t="shared" si="1"/>
        <v>0</v>
      </c>
      <c r="W21" s="137"/>
      <c r="X21" s="48">
        <f t="shared" si="1"/>
        <v>0</v>
      </c>
      <c r="Y21" s="48">
        <f t="shared" si="1"/>
        <v>0</v>
      </c>
      <c r="Z21" s="48">
        <f t="shared" si="1"/>
        <v>0</v>
      </c>
      <c r="AA21" s="47">
        <f t="shared" si="1"/>
        <v>0</v>
      </c>
      <c r="AB21" s="46">
        <f>IF(Input!$B$38&lt;&gt;"",IF(Input!AD37&lt;&gt;"",Input!AD37,0),IF(Input!$B$30&lt;&gt;"",IF(Input!AD29&lt;&gt;"",Input!AD29,0),IF(Input!$B$22&lt;&gt;"",IF(Input!AD21&lt;&gt;"",Input!AD21,0),IF(Input!$B$14&lt;&gt;"",IF(Input!AD13&lt;&gt;"",Input!AD13,0),IF(Input!$B$6&lt;&gt;"",IF(Input!AD5&lt;&gt;"",Input!AD5,0),0)))))</f>
        <v>0</v>
      </c>
    </row>
    <row r="22" spans="1:28" s="2" customFormat="1" ht="16.5" customHeight="1">
      <c r="A22" s="137"/>
      <c r="B22" s="140"/>
      <c r="C22" s="20" t="s">
        <v>41</v>
      </c>
      <c r="D22" s="17" t="s">
        <v>41</v>
      </c>
      <c r="E22" s="17" t="s">
        <v>41</v>
      </c>
      <c r="F22" s="80" t="s">
        <v>41</v>
      </c>
      <c r="G22" s="19" t="s">
        <v>42</v>
      </c>
      <c r="H22" s="17" t="s">
        <v>41</v>
      </c>
      <c r="I22" s="17" t="s">
        <v>41</v>
      </c>
      <c r="J22" s="137"/>
      <c r="K22" s="17" t="s">
        <v>43</v>
      </c>
      <c r="L22" s="137"/>
      <c r="M22" s="17" t="s">
        <v>43</v>
      </c>
      <c r="N22" s="17" t="s">
        <v>41</v>
      </c>
      <c r="O22" s="17" t="s">
        <v>43</v>
      </c>
      <c r="P22" s="18" t="s">
        <v>43</v>
      </c>
      <c r="Q22" s="20" t="s">
        <v>41</v>
      </c>
      <c r="R22" s="17" t="s">
        <v>41</v>
      </c>
      <c r="S22" s="17" t="s">
        <v>41</v>
      </c>
      <c r="T22" s="80" t="s">
        <v>41</v>
      </c>
      <c r="U22" s="19" t="s">
        <v>43</v>
      </c>
      <c r="V22" s="17" t="s">
        <v>43</v>
      </c>
      <c r="W22" s="137"/>
      <c r="X22" s="17" t="s">
        <v>41</v>
      </c>
      <c r="Y22" s="17" t="s">
        <v>43</v>
      </c>
      <c r="Z22" s="17" t="s">
        <v>43</v>
      </c>
      <c r="AA22" s="18" t="s">
        <v>43</v>
      </c>
      <c r="AB22" s="19" t="s">
        <v>42</v>
      </c>
    </row>
    <row r="24" ht="13.5">
      <c r="B24" s="21" t="s">
        <v>40</v>
      </c>
    </row>
  </sheetData>
  <sheetProtection sheet="1" objects="1" scenarios="1" selectLockedCells="1" selectUnlockedCells="1"/>
  <mergeCells count="24">
    <mergeCell ref="A1:AB1"/>
    <mergeCell ref="F4:L4"/>
    <mergeCell ref="A11:B13"/>
    <mergeCell ref="X4:AB4"/>
    <mergeCell ref="X5:AB5"/>
    <mergeCell ref="X6:AB6"/>
    <mergeCell ref="X7:AB7"/>
    <mergeCell ref="F5:L5"/>
    <mergeCell ref="U13:AA13"/>
    <mergeCell ref="C13:F13"/>
    <mergeCell ref="X8:AB8"/>
    <mergeCell ref="B21:B22"/>
    <mergeCell ref="J14:J17"/>
    <mergeCell ref="L18:L22"/>
    <mergeCell ref="L14:L17"/>
    <mergeCell ref="W18:W22"/>
    <mergeCell ref="G13:P13"/>
    <mergeCell ref="AB14:AB20"/>
    <mergeCell ref="W14:W17"/>
    <mergeCell ref="Q13:T13"/>
    <mergeCell ref="A20:B20"/>
    <mergeCell ref="A14:A19"/>
    <mergeCell ref="J18:J22"/>
    <mergeCell ref="A21:A22"/>
  </mergeCells>
  <printOptions/>
  <pageMargins left="0.6692913385826772" right="0.6692913385826772" top="0.5" bottom="0.41" header="0.4" footer="0.26"/>
  <pageSetup fitToHeight="1" fitToWidth="1" horizontalDpi="300" verticalDpi="3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2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sheetData>
    <row r="1" spans="2:16" ht="13.5">
      <c r="B1" t="s">
        <v>44</v>
      </c>
      <c r="C1" t="s">
        <v>2</v>
      </c>
      <c r="D1" t="s">
        <v>45</v>
      </c>
      <c r="E1" t="s">
        <v>79</v>
      </c>
      <c r="F1" t="s">
        <v>80</v>
      </c>
      <c r="G1" t="s">
        <v>81</v>
      </c>
      <c r="H1" t="s">
        <v>82</v>
      </c>
      <c r="I1" t="s">
        <v>83</v>
      </c>
      <c r="J1" t="s">
        <v>46</v>
      </c>
      <c r="K1" t="s">
        <v>47</v>
      </c>
      <c r="L1" t="s">
        <v>84</v>
      </c>
      <c r="M1" t="s">
        <v>85</v>
      </c>
      <c r="N1" t="s">
        <v>86</v>
      </c>
      <c r="O1" t="s">
        <v>87</v>
      </c>
      <c r="P1" t="s">
        <v>88</v>
      </c>
    </row>
    <row r="2" spans="1:27" ht="13.5">
      <c r="A2">
        <v>1</v>
      </c>
      <c r="B2">
        <v>10</v>
      </c>
      <c r="C2">
        <v>10</v>
      </c>
      <c r="D2">
        <v>10</v>
      </c>
      <c r="E2">
        <f>IF(AND(Input!$E$5="",Input!$E$6="",Input!$E$7="",Input!$E$8="",Input!$E$9="",Input!$E$10="",Input!$E$11=""),"",SUM(Input!$E$5:$E$6))</f>
      </c>
      <c r="F2">
        <f>IF(AND(Input!$E$13="",Input!$E$14="",Input!$E$15="",Input!$E$16="",Input!$E$17="",Input!$E$18="",Input!$E$19=""),"",SUM(Input!$E$13:$E$14))</f>
      </c>
      <c r="G2">
        <f>IF(AND(Input!$E$21="",Input!$E$22="",Input!$E$23="",Input!$E$24="",Input!$E$25="",Input!$E$26="",Input!$E$27=""),"",SUM(Input!$E$21:$E$22))</f>
      </c>
      <c r="H2">
        <f>IF(AND(Input!$E$29="",Input!$E$30="",Input!$E$31="",Input!$E$32="",Input!$E$33="",Input!$E$34="",Input!$E$35=""),"",SUM(Input!$E$29:$E$30))</f>
      </c>
      <c r="I2">
        <f>IF(AND(Input!$E$37="",Input!$E$38="",Input!$E$39="",Input!$E$40="",Input!$E$41="",Input!$E$42="",Input!$E$43=""),"",SUM(Input!$E$37:$E$38))</f>
      </c>
      <c r="J2" s="22">
        <f>C2/B2*100</f>
        <v>100</v>
      </c>
      <c r="K2" s="22">
        <f>D2/B2*100</f>
        <v>100</v>
      </c>
      <c r="L2" s="22" t="e">
        <f>IF($E2="",NA(),IF(Input!$B$6&lt;&gt;"",$E2/$B2*100,-1))</f>
        <v>#N/A</v>
      </c>
      <c r="M2" s="22" t="e">
        <f>IF($F2="",NA(),IF(Input!$B$14&lt;&gt;"",$F2/$B2*100,-1))</f>
        <v>#N/A</v>
      </c>
      <c r="N2" s="22" t="e">
        <f>IF($G2="",NA(),IF(Input!$B$22&lt;&gt;"",$G2/$B2*100,-1))</f>
        <v>#N/A</v>
      </c>
      <c r="O2" s="22" t="e">
        <f>IF($H2="",NA(),IF(Input!$B$30&lt;&gt;"",$H2/$B2*100,-1))</f>
        <v>#N/A</v>
      </c>
      <c r="P2" s="22" t="e">
        <f>IF($I2="",NA(),IF(Input!$B$38&lt;&gt;"",$I2/$B2*100,-1))</f>
        <v>#N/A</v>
      </c>
      <c r="Q2" s="23">
        <v>0</v>
      </c>
      <c r="R2" s="23">
        <v>10</v>
      </c>
      <c r="S2" s="23">
        <v>20</v>
      </c>
      <c r="T2" s="23">
        <v>30</v>
      </c>
      <c r="U2" s="23">
        <v>40</v>
      </c>
      <c r="V2" s="23">
        <v>50</v>
      </c>
      <c r="W2" s="23">
        <v>60</v>
      </c>
      <c r="X2" s="23">
        <v>70</v>
      </c>
      <c r="Y2" s="23">
        <v>80</v>
      </c>
      <c r="Z2" s="23">
        <v>90</v>
      </c>
      <c r="AA2" s="23">
        <v>100</v>
      </c>
    </row>
    <row r="3" spans="1:27" ht="13.5">
      <c r="A3">
        <v>2</v>
      </c>
      <c r="B3">
        <v>10</v>
      </c>
      <c r="C3">
        <v>9.5</v>
      </c>
      <c r="D3">
        <v>8.8</v>
      </c>
      <c r="E3">
        <f>IF(AND(Input!$F$5="",Input!$F$6="",Input!$F$7="",Input!$F$8="",Input!$F$9="",Input!$F$10="",Input!$F$11=""),"",SUM(Input!$F$5:$F$6))</f>
      </c>
      <c r="F3">
        <f>IF(AND(Input!$F$13="",Input!$F$14="",Input!$F$15="",Input!$F$16="",Input!$F$17="",Input!$F$18="",Input!$F$19=""),"",SUM(Input!$F$13:$F$14))</f>
      </c>
      <c r="G3">
        <f>IF(AND(Input!$F$21="",Input!$F$22="",Input!$F$23="",Input!$F$24="",Input!$F$25="",Input!$F$26="",Input!$F$27=""),"",SUM(Input!$F$21:$F$22))</f>
      </c>
      <c r="H3">
        <f>IF(AND(Input!$F$29="",Input!$F$30="",Input!$F$31="",Input!$F$32="",Input!$F$33="",Input!$F$34="",Input!$F$35=""),"",SUM(Input!$F$29:$F$30))</f>
      </c>
      <c r="I3">
        <f>IF(AND(Input!$F$37="",Input!$F$38="",Input!$F$39="",Input!$F$40="",Input!$F$41="",Input!$F$42="",Input!$F$43=""),"",SUM(Input!$F$37:$F$38))</f>
      </c>
      <c r="J3" s="22">
        <f aca="true" t="shared" si="0" ref="J3:J27">C3/B3*100</f>
        <v>95</v>
      </c>
      <c r="K3" s="22">
        <f aca="true" t="shared" si="1" ref="K3:K27">D3/B3*100</f>
        <v>88.00000000000001</v>
      </c>
      <c r="L3" s="22" t="e">
        <f>IF($E3="",NA(),IF(Input!$B$6&lt;&gt;"",$E3/$B3*100,-1))</f>
        <v>#N/A</v>
      </c>
      <c r="M3" s="22" t="e">
        <f>IF($F3="",NA(),IF(Input!$B$14&lt;&gt;"",$F3/$B3*100,-1))</f>
        <v>#N/A</v>
      </c>
      <c r="N3" s="22" t="e">
        <f>IF($G3="",NA(),IF(Input!$B$22&lt;&gt;"",$G3/$B3*100,-1))</f>
        <v>#N/A</v>
      </c>
      <c r="O3" s="22" t="e">
        <f>IF($H3="",NA(),IF(Input!$B$30&lt;&gt;"",$H3/$B3*100,-1))</f>
        <v>#N/A</v>
      </c>
      <c r="P3" s="22" t="e">
        <f>IF($I3="",NA(),IF(Input!$B$38&lt;&gt;"",$I3/$B3*100,-1))</f>
        <v>#N/A</v>
      </c>
      <c r="Q3" s="23">
        <v>0</v>
      </c>
      <c r="R3" s="23">
        <v>10</v>
      </c>
      <c r="S3" s="23">
        <v>20</v>
      </c>
      <c r="T3" s="23">
        <v>30</v>
      </c>
      <c r="U3" s="23">
        <v>40</v>
      </c>
      <c r="V3" s="23">
        <v>50</v>
      </c>
      <c r="W3" s="23">
        <v>60</v>
      </c>
      <c r="X3" s="23">
        <v>70</v>
      </c>
      <c r="Y3" s="23">
        <v>80</v>
      </c>
      <c r="Z3" s="23">
        <v>90</v>
      </c>
      <c r="AA3" s="23">
        <v>100</v>
      </c>
    </row>
    <row r="4" spans="1:27" ht="13.5">
      <c r="A4">
        <v>3</v>
      </c>
      <c r="B4">
        <v>10</v>
      </c>
      <c r="C4">
        <v>9.6</v>
      </c>
      <c r="D4">
        <v>9</v>
      </c>
      <c r="E4">
        <f>IF(AND(Input!$G$5="",Input!$G$6="",Input!$G$7="",Input!$G$8="",Input!$G$9="",Input!$G$10="",Input!$G$11=""),"",SUM(Input!$G$5:$G$6))</f>
      </c>
      <c r="F4">
        <f>IF(AND(Input!$G$13="",Input!$G$14="",Input!$G$15="",Input!$G$16="",Input!$G$17="",Input!$G$18="",Input!$G$19=""),"",SUM(Input!$G$13:$G$14))</f>
      </c>
      <c r="G4">
        <f>IF(AND(Input!$G$21="",Input!$G$22="",Input!$G$23="",Input!$G$24="",Input!$G$25="",Input!$G$26="",Input!$G$27=""),"",SUM(Input!$G$21:$G$22))</f>
      </c>
      <c r="H4">
        <f>IF(AND(Input!$G$29="",Input!$G$30="",Input!$G$31="",Input!$G$32="",Input!$G$33="",Input!$G$34="",Input!$G$35=""),"",SUM(Input!$G$29:$G$30))</f>
      </c>
      <c r="I4">
        <f>IF(AND(Input!$G$37="",Input!$G$38="",Input!$G$39="",Input!$G$40="",Input!$G$41="",Input!$G$42="",Input!$G$43=""),"",SUM(Input!$G$37:$G$38))</f>
      </c>
      <c r="J4" s="22">
        <f t="shared" si="0"/>
        <v>96</v>
      </c>
      <c r="K4" s="22">
        <f t="shared" si="1"/>
        <v>90</v>
      </c>
      <c r="L4" s="22" t="e">
        <f>IF($E4="",NA(),IF(Input!$B$6&lt;&gt;"",$E4/$B4*100,-1))</f>
        <v>#N/A</v>
      </c>
      <c r="M4" s="22" t="e">
        <f>IF($F4="",NA(),IF(Input!$B$14&lt;&gt;"",$F4/$B4*100,-1))</f>
        <v>#N/A</v>
      </c>
      <c r="N4" s="22" t="e">
        <f>IF($G4="",NA(),IF(Input!$B$22&lt;&gt;"",$G4/$B4*100,-1))</f>
        <v>#N/A</v>
      </c>
      <c r="O4" s="22" t="e">
        <f>IF($H4="",NA(),IF(Input!$B$30&lt;&gt;"",$H4/$B4*100,-1))</f>
        <v>#N/A</v>
      </c>
      <c r="P4" s="22" t="e">
        <f>IF($I4="",NA(),IF(Input!$B$38&lt;&gt;"",$I4/$B4*100,-1))</f>
        <v>#N/A</v>
      </c>
      <c r="Q4" s="23">
        <v>0</v>
      </c>
      <c r="R4" s="23">
        <v>10</v>
      </c>
      <c r="S4" s="23">
        <v>20</v>
      </c>
      <c r="T4" s="23">
        <v>30</v>
      </c>
      <c r="U4" s="23">
        <v>40</v>
      </c>
      <c r="V4" s="23">
        <v>50</v>
      </c>
      <c r="W4" s="23">
        <v>60</v>
      </c>
      <c r="X4" s="23">
        <v>70</v>
      </c>
      <c r="Y4" s="23">
        <v>80</v>
      </c>
      <c r="Z4" s="23">
        <v>90</v>
      </c>
      <c r="AA4" s="23">
        <v>100</v>
      </c>
    </row>
    <row r="5" spans="1:27" ht="13.5">
      <c r="A5">
        <v>4</v>
      </c>
      <c r="B5">
        <v>10</v>
      </c>
      <c r="C5">
        <v>10</v>
      </c>
      <c r="D5">
        <v>9.7</v>
      </c>
      <c r="E5">
        <f>IF(AND(Input!$H$5="",Input!$H$6="",Input!$H$7="",Input!$H$8="",Input!$H$9="",Input!$H$10="",Input!$H$11=""),"",SUM(Input!$H$5:$H$6))</f>
      </c>
      <c r="F5">
        <f>IF(AND(Input!$H$13="",Input!$H$14="",Input!$H$15="",Input!$H$16="",Input!$H$17="",Input!$H$18="",Input!$H$19=""),"",SUM(Input!$H$13:$H$14))</f>
      </c>
      <c r="G5">
        <f>IF(AND(Input!$H$21="",Input!$H$22="",Input!$H$23="",Input!$H$24="",Input!$H$25="",Input!$H$26="",Input!$H$27=""),"",SUM(Input!$H$21:$H$22))</f>
      </c>
      <c r="H5">
        <f>IF(AND(Input!$H$29="",Input!$H$30="",Input!$H$31="",Input!$H$32="",Input!$H$33="",Input!$H$34="",Input!$H$35=""),"",SUM(Input!$H$29:$H$30))</f>
      </c>
      <c r="I5">
        <f>IF(AND(Input!$H$37="",Input!$H$38="",Input!$H$39="",Input!$H$40="",Input!$H$41="",Input!$H$42="",Input!$H$43=""),"",SUM(Input!$H$37:$H$38))</f>
      </c>
      <c r="J5" s="22">
        <f t="shared" si="0"/>
        <v>100</v>
      </c>
      <c r="K5" s="22">
        <f t="shared" si="1"/>
        <v>97</v>
      </c>
      <c r="L5" s="22" t="e">
        <f>IF($E5="",NA(),IF(Input!$B$6&lt;&gt;"",$E5/$B5*100,-1))</f>
        <v>#N/A</v>
      </c>
      <c r="M5" s="22" t="e">
        <f>IF($F5="",NA(),IF(Input!$B$14&lt;&gt;"",$F5/$B5*100,-1))</f>
        <v>#N/A</v>
      </c>
      <c r="N5" s="22" t="e">
        <f>IF($G5="",NA(),IF(Input!$B$22&lt;&gt;"",$G5/$B5*100,-1))</f>
        <v>#N/A</v>
      </c>
      <c r="O5" s="22" t="e">
        <f>IF($H5="",NA(),IF(Input!$B$30&lt;&gt;"",$H5/$B5*100,-1))</f>
        <v>#N/A</v>
      </c>
      <c r="P5" s="22" t="e">
        <f>IF($I5="",NA(),IF(Input!$B$38&lt;&gt;"",$I5/$B5*100,-1))</f>
        <v>#N/A</v>
      </c>
      <c r="Q5" s="23">
        <v>0</v>
      </c>
      <c r="R5" s="23">
        <v>10</v>
      </c>
      <c r="S5" s="23">
        <v>20</v>
      </c>
      <c r="T5" s="23">
        <v>30</v>
      </c>
      <c r="U5" s="23">
        <v>40</v>
      </c>
      <c r="V5" s="23">
        <v>50</v>
      </c>
      <c r="W5" s="23">
        <v>60</v>
      </c>
      <c r="X5" s="23">
        <v>70</v>
      </c>
      <c r="Y5" s="23">
        <v>80</v>
      </c>
      <c r="Z5" s="23">
        <v>90</v>
      </c>
      <c r="AA5" s="23">
        <v>100</v>
      </c>
    </row>
    <row r="6" spans="1:27" ht="13.5">
      <c r="A6">
        <v>5</v>
      </c>
      <c r="B6">
        <v>20</v>
      </c>
      <c r="C6">
        <v>19.8</v>
      </c>
      <c r="D6">
        <v>18.9</v>
      </c>
      <c r="E6">
        <f>IF(AND(Input!$I$5="",Input!$I$6="",Input!$I$7="",Input!$I$8="",Input!$I$9="",Input!$I$10="",Input!$I$11=""),"",SUM(Input!$I$5:$I$6))</f>
      </c>
      <c r="F6">
        <f>IF(AND(Input!$I$13="",Input!$I$14="",Input!$I$15="",Input!$I$16="",Input!$I$17="",Input!$I$18="",Input!$I$19=""),"",SUM(Input!$I$13:$I$14))</f>
      </c>
      <c r="G6">
        <f>IF(AND(Input!$I$21="",Input!$I$22="",Input!$I$23="",Input!$I$24="",Input!$I$25="",Input!$I$26="",Input!$I$27=""),"",SUM(Input!$I$21:$I$22))</f>
      </c>
      <c r="H6">
        <f>IF(AND(Input!$I$29="",Input!$I$30="",Input!$I$31="",Input!$I$32="",Input!$I$33="",Input!$I$34="",Input!$I$35=""),"",SUM(Input!$I$29:$I$30))</f>
      </c>
      <c r="I6">
        <f>IF(AND(Input!$I$37="",Input!$I$38="",Input!$I$39="",Input!$I$40="",Input!$I$41="",Input!$I$42="",Input!$I$43=""),"",SUM(Input!$I$37:$I$38))</f>
      </c>
      <c r="J6" s="22">
        <f t="shared" si="0"/>
        <v>99</v>
      </c>
      <c r="K6" s="22">
        <f t="shared" si="1"/>
        <v>94.5</v>
      </c>
      <c r="L6" s="22" t="e">
        <f>IF($E6="",NA(),IF(Input!$B$6&lt;&gt;"",$E6/$B6*100,-1))</f>
        <v>#N/A</v>
      </c>
      <c r="M6" s="22" t="e">
        <f>IF($F6="",NA(),IF(Input!$B$14&lt;&gt;"",$F6/$B6*100,-1))</f>
        <v>#N/A</v>
      </c>
      <c r="N6" s="22" t="e">
        <f>IF($G6="",NA(),IF(Input!$B$22&lt;&gt;"",$G6/$B6*100,-1))</f>
        <v>#N/A</v>
      </c>
      <c r="O6" s="22" t="e">
        <f>IF($H6="",NA(),IF(Input!$B$30&lt;&gt;"",$H6/$B6*100,-1))</f>
        <v>#N/A</v>
      </c>
      <c r="P6" s="22" t="e">
        <f>IF($I6="",NA(),IF(Input!$B$38&lt;&gt;"",$I6/$B6*100,-1))</f>
        <v>#N/A</v>
      </c>
      <c r="Q6" s="23">
        <v>0</v>
      </c>
      <c r="R6" s="23">
        <v>10</v>
      </c>
      <c r="S6" s="23">
        <v>20</v>
      </c>
      <c r="T6" s="23">
        <v>30</v>
      </c>
      <c r="U6" s="23">
        <v>40</v>
      </c>
      <c r="V6" s="23">
        <v>50</v>
      </c>
      <c r="W6" s="23">
        <v>60</v>
      </c>
      <c r="X6" s="23">
        <v>70</v>
      </c>
      <c r="Y6" s="23">
        <v>80</v>
      </c>
      <c r="Z6" s="23">
        <v>90</v>
      </c>
      <c r="AA6" s="23">
        <v>100</v>
      </c>
    </row>
    <row r="7" spans="1:27" ht="13.5">
      <c r="A7">
        <v>6</v>
      </c>
      <c r="B7">
        <v>10</v>
      </c>
      <c r="C7">
        <v>10</v>
      </c>
      <c r="D7">
        <v>9.9</v>
      </c>
      <c r="E7">
        <f>IF(AND(Input!$J$5="",Input!$J$6="",Input!$J$7="",Input!$J$8="",Input!$J$9="",Input!$J$10="",Input!$J$11=""),"",SUM(Input!$J$5:$J$6))</f>
      </c>
      <c r="F7">
        <f>IF(AND(Input!$J$13="",Input!$J$14="",Input!$J$15="",Input!$J$16="",Input!$J$17="",Input!$J$18="",Input!$J$19=""),"",SUM(Input!$J$13:$J$14))</f>
      </c>
      <c r="G7">
        <f>IF(AND(Input!$J$21="",Input!$J$22="",Input!$J$23="",Input!$J$24="",Input!$J$25="",Input!$J$26="",Input!$J$27=""),"",SUM(Input!$J$21:$J$22))</f>
      </c>
      <c r="H7">
        <f>IF(AND(Input!$J$29="",Input!$J$30="",Input!$J$31="",Input!$J$32="",Input!$J$33="",Input!$J$34="",Input!$J$35=""),"",SUM(Input!$J$29:$J$30))</f>
      </c>
      <c r="I7">
        <f>IF(AND(Input!$J$37="",Input!$J$38="",Input!$J$39="",Input!$J$40="",Input!$J$41="",Input!$J$42="",Input!$J$43=""),"",SUM(Input!$J$37:$J$38))</f>
      </c>
      <c r="J7" s="22">
        <f t="shared" si="0"/>
        <v>100</v>
      </c>
      <c r="K7" s="22">
        <f t="shared" si="1"/>
        <v>99</v>
      </c>
      <c r="L7" s="22" t="e">
        <f>IF($E7="",NA(),IF(Input!$B$6&lt;&gt;"",$E7/$B7*100,-1))</f>
        <v>#N/A</v>
      </c>
      <c r="M7" s="22" t="e">
        <f>IF($F7="",NA(),IF(Input!$B$14&lt;&gt;"",$F7/$B7*100,-1))</f>
        <v>#N/A</v>
      </c>
      <c r="N7" s="22" t="e">
        <f>IF($G7="",NA(),IF(Input!$B$22&lt;&gt;"",$G7/$B7*100,-1))</f>
        <v>#N/A</v>
      </c>
      <c r="O7" s="22" t="e">
        <f>IF($H7="",NA(),IF(Input!$B$30&lt;&gt;"",$H7/$B7*100,-1))</f>
        <v>#N/A</v>
      </c>
      <c r="P7" s="22" t="e">
        <f>IF($I7="",NA(),IF(Input!$B$38&lt;&gt;"",$I7/$B7*100,-1))</f>
        <v>#N/A</v>
      </c>
      <c r="Q7" s="23">
        <v>0</v>
      </c>
      <c r="R7" s="23">
        <v>10</v>
      </c>
      <c r="S7" s="23">
        <v>20</v>
      </c>
      <c r="T7" s="23">
        <v>30</v>
      </c>
      <c r="U7" s="23">
        <v>40</v>
      </c>
      <c r="V7" s="23">
        <v>50</v>
      </c>
      <c r="W7" s="23">
        <v>60</v>
      </c>
      <c r="X7" s="23">
        <v>70</v>
      </c>
      <c r="Y7" s="23">
        <v>80</v>
      </c>
      <c r="Z7" s="23">
        <v>90</v>
      </c>
      <c r="AA7" s="23">
        <v>100</v>
      </c>
    </row>
    <row r="8" spans="1:27" ht="13.5">
      <c r="A8">
        <v>7</v>
      </c>
      <c r="B8">
        <v>10</v>
      </c>
      <c r="C8">
        <v>9.9</v>
      </c>
      <c r="D8">
        <v>9.5</v>
      </c>
      <c r="E8">
        <f>IF(AND(Input!$K$5="",Input!$K$6="",Input!$K$7="",Input!$K$8="",Input!$K$9="",Input!$K$10="",Input!$K$11=""),"",SUM(Input!$K$5:$K$6))</f>
      </c>
      <c r="F8">
        <f>IF(AND(Input!$K$13="",Input!$K$14="",Input!$K$15="",Input!$K$16="",Input!$K$17="",Input!$K$18="",Input!$K$19=""),"",SUM(Input!$K$13:$K$14))</f>
      </c>
      <c r="G8">
        <f>IF(AND(Input!$K$21="",Input!$K$22="",Input!$K$23="",Input!$K$24="",Input!$K$25="",Input!$K$26="",Input!$K$27=""),"",SUM(Input!$K$21:$K$22))</f>
      </c>
      <c r="H8">
        <f>IF(AND(Input!$K$29="",Input!$K$30="",Input!$K$31="",Input!$K$32="",Input!$K$33="",Input!$K$34="",Input!$K$35=""),"",SUM(Input!$K$29:$K$30))</f>
      </c>
      <c r="I8">
        <f>IF(AND(Input!$K$37="",Input!$K$38="",Input!$K$39="",Input!$K$40="",Input!$K$41="",Input!$K$42="",Input!$K$43=""),"",SUM(Input!$K$37:$K$38))</f>
      </c>
      <c r="J8" s="22">
        <f t="shared" si="0"/>
        <v>99</v>
      </c>
      <c r="K8" s="22">
        <f t="shared" si="1"/>
        <v>95</v>
      </c>
      <c r="L8" s="22" t="e">
        <f>IF($E8="",NA(),IF(Input!$B$6&lt;&gt;"",$E8/$B8*100,-1))</f>
        <v>#N/A</v>
      </c>
      <c r="M8" s="22" t="e">
        <f>IF($F8="",NA(),IF(Input!$B$14&lt;&gt;"",$F8/$B8*100,-1))</f>
        <v>#N/A</v>
      </c>
      <c r="N8" s="22" t="e">
        <f>IF($G8="",NA(),IF(Input!$B$22&lt;&gt;"",$G8/$B8*100,-1))</f>
        <v>#N/A</v>
      </c>
      <c r="O8" s="22" t="e">
        <f>IF($H8="",NA(),IF(Input!$B$30&lt;&gt;"",$H8/$B8*100,-1))</f>
        <v>#N/A</v>
      </c>
      <c r="P8" s="22" t="e">
        <f>IF($I8="",NA(),IF(Input!$B$38&lt;&gt;"",$I8/$B8*100,-1))</f>
        <v>#N/A</v>
      </c>
      <c r="Q8" s="23">
        <v>0</v>
      </c>
      <c r="R8" s="23">
        <v>10</v>
      </c>
      <c r="S8" s="23">
        <v>20</v>
      </c>
      <c r="T8" s="23">
        <v>30</v>
      </c>
      <c r="U8" s="23">
        <v>40</v>
      </c>
      <c r="V8" s="23">
        <v>50</v>
      </c>
      <c r="W8" s="23">
        <v>60</v>
      </c>
      <c r="X8" s="23">
        <v>70</v>
      </c>
      <c r="Y8" s="23">
        <v>80</v>
      </c>
      <c r="Z8" s="23">
        <v>90</v>
      </c>
      <c r="AA8" s="23">
        <v>100</v>
      </c>
    </row>
    <row r="9" spans="1:27" ht="13.5">
      <c r="A9">
        <v>8</v>
      </c>
      <c r="B9">
        <v>5</v>
      </c>
      <c r="C9">
        <v>5.7</v>
      </c>
      <c r="D9">
        <v>5.2</v>
      </c>
      <c r="E9" s="44">
        <f>IF(Input!$L$5="","",Input!$L$5)</f>
      </c>
      <c r="F9" s="44">
        <f>IF(Input!$L$13="","",Input!$L$13)</f>
      </c>
      <c r="G9" s="44">
        <f>IF(Input!$L$21="","",Input!$L$21)</f>
      </c>
      <c r="H9" s="44">
        <f>IF(Input!$L$29="","",Input!$L$29)</f>
      </c>
      <c r="I9" s="44">
        <f>IF(Input!$L$37="","",Input!$L$37)</f>
      </c>
      <c r="J9" s="22">
        <f t="shared" si="0"/>
        <v>114.00000000000001</v>
      </c>
      <c r="K9" s="22">
        <f t="shared" si="1"/>
        <v>104</v>
      </c>
      <c r="L9" s="22" t="e">
        <f>IF($E9="",NA(),IF(Input!$B$6&lt;&gt;"",($E9-1)/$B9*100,-1))</f>
        <v>#N/A</v>
      </c>
      <c r="M9" s="22" t="e">
        <f>IF($F9="",NA(),IF(Input!$B$14&lt;&gt;"",($F9-1)/$B9*100,-1))</f>
        <v>#N/A</v>
      </c>
      <c r="N9" s="22" t="e">
        <f>IF($G9="",NA(),IF(Input!$B$22&lt;&gt;"",($G9-1)/$B9*100,-1))</f>
        <v>#N/A</v>
      </c>
      <c r="O9" s="22" t="e">
        <f>IF($H9="",NA(),IF(Input!$B$30&lt;&gt;"",($H9-1)/$B9*100,-1))</f>
        <v>#N/A</v>
      </c>
      <c r="P9" s="22" t="e">
        <f>IF($I9="",NA(),IF(Input!$B$38&lt;&gt;"",($I9-1)/$B9*100,-1))</f>
        <v>#N/A</v>
      </c>
      <c r="Q9" s="23">
        <v>0</v>
      </c>
      <c r="R9" s="23">
        <v>10</v>
      </c>
      <c r="S9" s="23">
        <v>20</v>
      </c>
      <c r="T9" s="23">
        <v>30</v>
      </c>
      <c r="U9" s="23">
        <v>40</v>
      </c>
      <c r="V9" s="23">
        <v>50</v>
      </c>
      <c r="W9" s="23">
        <v>60</v>
      </c>
      <c r="X9" s="23">
        <v>70</v>
      </c>
      <c r="Y9" s="23">
        <v>80</v>
      </c>
      <c r="Z9" s="23">
        <v>90</v>
      </c>
      <c r="AA9" s="23">
        <v>100</v>
      </c>
    </row>
    <row r="10" spans="1:27" ht="13.5">
      <c r="A10">
        <v>9</v>
      </c>
      <c r="B10">
        <v>5</v>
      </c>
      <c r="C10">
        <v>4.5</v>
      </c>
      <c r="D10">
        <v>3.7</v>
      </c>
      <c r="E10">
        <f>IF(AND(Input!$M$5="",Input!$M$6="",Input!$M$7="",Input!$M$8="",Input!$M$9="",Input!$M$10="",Input!$M$11=""),"",SUM(Input!$M$5:$M$6))</f>
      </c>
      <c r="F10">
        <f>IF(AND(Input!$M$13="",Input!$M$14="",Input!$M$15="",Input!$M$16="",Input!$M$17="",Input!$M$18="",Input!$M$19=""),"",SUM(Input!$M$13:$M$14))</f>
      </c>
      <c r="G10">
        <f>IF(AND(Input!$M$21="",Input!$M$22="",Input!$M$23="",Input!$M$24="",Input!$M$25="",Input!$M$26="",Input!$M$27=""),"",SUM(Input!$M$21:$M$22))</f>
      </c>
      <c r="H10">
        <f>IF(AND(Input!$M$29="",Input!$M$30="",Input!$M$31="",Input!$M$32="",Input!$M$33="",Input!$M$34="",Input!$M$35=""),"",SUM(Input!$M$29:$M$30))</f>
      </c>
      <c r="I10">
        <f>IF(AND(Input!$M$37="",Input!$M$38="",Input!$M$39="",Input!$M$40="",Input!$M$41="",Input!$M$42="",Input!$M$43=""),"",SUM(Input!$M$37:$M$38))</f>
      </c>
      <c r="J10" s="22">
        <f t="shared" si="0"/>
        <v>90</v>
      </c>
      <c r="K10" s="22">
        <f t="shared" si="1"/>
        <v>74</v>
      </c>
      <c r="L10" s="22" t="e">
        <f>IF($E10="",NA(),IF(Input!$B$6&lt;&gt;"",$E10/$B10*100,-1))</f>
        <v>#N/A</v>
      </c>
      <c r="M10" s="22" t="e">
        <f>IF($F10="",NA(),IF(Input!$B$14&lt;&gt;"",$F10/$B10*100,-1))</f>
        <v>#N/A</v>
      </c>
      <c r="N10" s="22" t="e">
        <f>IF($G10="",NA(),IF(Input!$B$22&lt;&gt;"",$G10/$B10*100,-1))</f>
        <v>#N/A</v>
      </c>
      <c r="O10" s="22" t="e">
        <f>IF($H10="",NA(),IF(Input!$B$30&lt;&gt;"",$H10/$B10*100,-1))</f>
        <v>#N/A</v>
      </c>
      <c r="P10" s="22" t="e">
        <f>IF($I10="",NA(),IF(Input!$B$38&lt;&gt;"",$I10/$B10*100,-1))</f>
        <v>#N/A</v>
      </c>
      <c r="Q10" s="23">
        <v>0</v>
      </c>
      <c r="R10" s="23">
        <v>10</v>
      </c>
      <c r="S10" s="23">
        <v>20</v>
      </c>
      <c r="T10" s="23">
        <v>30</v>
      </c>
      <c r="U10" s="23">
        <v>40</v>
      </c>
      <c r="V10" s="23">
        <v>50</v>
      </c>
      <c r="W10" s="23">
        <v>60</v>
      </c>
      <c r="X10" s="23">
        <v>70</v>
      </c>
      <c r="Y10" s="23">
        <v>80</v>
      </c>
      <c r="Z10" s="23">
        <v>90</v>
      </c>
      <c r="AA10" s="23">
        <v>100</v>
      </c>
    </row>
    <row r="11" spans="1:27" ht="13.5">
      <c r="A11">
        <v>10</v>
      </c>
      <c r="B11">
        <v>15</v>
      </c>
      <c r="C11">
        <v>13</v>
      </c>
      <c r="D11">
        <v>8.5</v>
      </c>
      <c r="E11" s="44">
        <f>IF(Input!$N$5="","",Input!$N$5)</f>
      </c>
      <c r="F11" s="44">
        <f>IF(Input!$N$13="","",Input!$N$13)</f>
      </c>
      <c r="G11" s="44">
        <f>IF(Input!$N$21="","",Input!$N$21)</f>
      </c>
      <c r="H11" s="44">
        <f>IF(Input!$N$29="","",Input!$N$29)</f>
      </c>
      <c r="I11" s="44">
        <f>IF(Input!$N$37="","",Input!$N$37)</f>
      </c>
      <c r="J11" s="22">
        <f t="shared" si="0"/>
        <v>86.66666666666667</v>
      </c>
      <c r="K11" s="22">
        <f t="shared" si="1"/>
        <v>56.666666666666664</v>
      </c>
      <c r="L11" s="22" t="e">
        <f>IF($E11="",NA(),IF(Input!$B$6&lt;&gt;"",IF($E$11&gt;=15,15,$E$11)/$B11*100,-1))</f>
        <v>#N/A</v>
      </c>
      <c r="M11" s="22" t="e">
        <f>IF($F11="",NA(),IF(Input!$B$14&lt;&gt;"",IF($F11&gt;=15,15,$F11)/$B11*100,-1))</f>
        <v>#N/A</v>
      </c>
      <c r="N11" s="22" t="e">
        <f>IF($G11="",NA(),IF(Input!$B$22&lt;&gt;"",IF($G11&gt;=15,15,$G11)/$B11*100,-1))</f>
        <v>#N/A</v>
      </c>
      <c r="O11" s="22" t="e">
        <f>IF($H11="",NA(),IF(Input!$B$30&lt;&gt;"",IF($H11&gt;=15,15,$H11)/$B11*100,-1))</f>
        <v>#N/A</v>
      </c>
      <c r="P11" s="22" t="e">
        <f>IF($I11="",NA(),IF(Input!$B$38&lt;&gt;"",IF($I11&gt;=15,15,$I11)/$B11*100,-1))</f>
        <v>#N/A</v>
      </c>
      <c r="Q11" s="23">
        <v>0</v>
      </c>
      <c r="R11" s="23">
        <v>10</v>
      </c>
      <c r="S11" s="23">
        <v>20</v>
      </c>
      <c r="T11" s="23">
        <v>30</v>
      </c>
      <c r="U11" s="23">
        <v>40</v>
      </c>
      <c r="V11" s="23">
        <v>50</v>
      </c>
      <c r="W11" s="23">
        <v>60</v>
      </c>
      <c r="X11" s="23">
        <v>70</v>
      </c>
      <c r="Y11" s="23">
        <v>80</v>
      </c>
      <c r="Z11" s="23">
        <v>90</v>
      </c>
      <c r="AA11" s="23">
        <v>100</v>
      </c>
    </row>
    <row r="12" spans="1:27" ht="13.5">
      <c r="A12">
        <v>11</v>
      </c>
      <c r="B12">
        <v>5</v>
      </c>
      <c r="C12">
        <v>5</v>
      </c>
      <c r="D12">
        <v>4.2</v>
      </c>
      <c r="E12">
        <f>IF(AND(Input!$O$5="",Input!$O$6="",Input!$O$7="",Input!$O$8="",Input!$O$9="",Input!$O$10="",Input!$O$11=""),"",SUM(Input!$O$5:$O$6))</f>
      </c>
      <c r="F12">
        <f>IF(AND(Input!$O$13="",Input!$O$14="",Input!$O$15="",Input!$O$16="",Input!$O$17="",Input!$O$18="",Input!$O$19=""),"",SUM(Input!$O$13:$O$14))</f>
      </c>
      <c r="G12">
        <f>IF(AND(Input!$O$21="",Input!$O$22="",Input!$O$23="",Input!$O$24="",Input!$O$25="",Input!$O$26="",Input!$O$27=""),"",SUM(Input!$O$21:$O$22))</f>
      </c>
      <c r="H12">
        <f>IF(AND(Input!$O$29="",Input!$O$30="",Input!$O$31="",Input!$O$32="",Input!$O$33="",Input!$O$34="",Input!$O$35=""),"",SUM(Input!$O$29:$O$30))</f>
      </c>
      <c r="I12">
        <f>IF(AND(Input!$O$37="",Input!$O$38="",Input!$O$39="",Input!$O$40="",Input!$O$41="",Input!$O$42="",Input!$O$43=""),"",SUM(Input!$O$37:$O$38))</f>
      </c>
      <c r="J12" s="22">
        <f t="shared" si="0"/>
        <v>100</v>
      </c>
      <c r="K12" s="22">
        <f t="shared" si="1"/>
        <v>84.00000000000001</v>
      </c>
      <c r="L12" s="22" t="e">
        <f>IF($E12="",NA(),IF(Input!$B$6&lt;&gt;"",$E12/$B12*100,-1))</f>
        <v>#N/A</v>
      </c>
      <c r="M12" s="22" t="e">
        <f>IF($F12="",NA(),IF(Input!$B$14&lt;&gt;"",$F12/$B12*100,-1))</f>
        <v>#N/A</v>
      </c>
      <c r="N12" s="22" t="e">
        <f>IF($G12="",NA(),IF(Input!$B$22&lt;&gt;"",$G12/$B12*100,-1))</f>
        <v>#N/A</v>
      </c>
      <c r="O12" s="22" t="e">
        <f>IF($H12="",NA(),IF(Input!$B$30&lt;&gt;"",$H12/$B12*100,-1))</f>
        <v>#N/A</v>
      </c>
      <c r="P12" s="22" t="e">
        <f>IF($I12="",NA(),IF(Input!$B$38&lt;&gt;"",$I12/$B12*100,-1))</f>
        <v>#N/A</v>
      </c>
      <c r="Q12" s="23">
        <v>0</v>
      </c>
      <c r="R12" s="23">
        <v>10</v>
      </c>
      <c r="S12" s="23">
        <v>20</v>
      </c>
      <c r="T12" s="23">
        <v>30</v>
      </c>
      <c r="U12" s="23">
        <v>40</v>
      </c>
      <c r="V12" s="23">
        <v>50</v>
      </c>
      <c r="W12" s="23">
        <v>60</v>
      </c>
      <c r="X12" s="23">
        <v>70</v>
      </c>
      <c r="Y12" s="23">
        <v>80</v>
      </c>
      <c r="Z12" s="23">
        <v>90</v>
      </c>
      <c r="AA12" s="23">
        <v>100</v>
      </c>
    </row>
    <row r="13" spans="1:27" ht="13.5">
      <c r="A13">
        <v>12</v>
      </c>
      <c r="B13">
        <v>10</v>
      </c>
      <c r="C13">
        <v>10</v>
      </c>
      <c r="D13">
        <v>9.8</v>
      </c>
      <c r="E13">
        <f>IF(AND(Input!$P$5="",Input!$P$6="",Input!$P$7="",Input!$P$8="",Input!$P$9="",Input!$P$10="",Input!$P$11=""),"",SUM(Input!$P$5:$P$6))</f>
      </c>
      <c r="F13">
        <f>IF(AND(Input!$P$13="",Input!$P$14="",Input!$P$15="",Input!$P$16="",Input!$P$17="",Input!$P$18="",Input!$P$19=""),"",SUM(Input!$P$13:$P$14))</f>
      </c>
      <c r="G13">
        <f>IF(AND(Input!$P$21="",Input!$P$22="",Input!$P$23="",Input!$P$24="",Input!$P$25="",Input!$P$26="",Input!$P$27=""),"",SUM(Input!$P$21:$P$22))</f>
      </c>
      <c r="H13">
        <f>IF(AND(Input!$P$29="",Input!$P$30="",Input!$P$31="",Input!$P$32="",Input!$P$33="",Input!$P$34="",Input!$P$35=""),"",SUM(Input!$P$29:$P$30))</f>
      </c>
      <c r="I13">
        <f>IF(AND(Input!$P$37="",Input!$P$38="",Input!$P$39="",Input!$P$40="",Input!$P$41="",Input!$P$42="",Input!$P$43=""),"",SUM(Input!$P$37:$P$38))</f>
      </c>
      <c r="J13" s="22">
        <f t="shared" si="0"/>
        <v>100</v>
      </c>
      <c r="K13" s="22">
        <f t="shared" si="1"/>
        <v>98.00000000000001</v>
      </c>
      <c r="L13" s="22" t="e">
        <f>IF($E13="",NA(),IF(Input!$B$6&lt;&gt;"",$E13/$B13*100,-1))</f>
        <v>#N/A</v>
      </c>
      <c r="M13" s="22" t="e">
        <f>IF($F13="",NA(),IF(Input!$B$14&lt;&gt;"",$F13/$B13*100,-1))</f>
        <v>#N/A</v>
      </c>
      <c r="N13" s="22" t="e">
        <f>IF($G13="",NA(),IF(Input!$B$22&lt;&gt;"",$G13/$B13*100,-1))</f>
        <v>#N/A</v>
      </c>
      <c r="O13" s="22" t="e">
        <f>IF($H13="",NA(),IF(Input!$B$30&lt;&gt;"",$H13/$B13*100,-1))</f>
        <v>#N/A</v>
      </c>
      <c r="P13" s="22" t="e">
        <f>IF($I13="",NA(),IF(Input!$B$38&lt;&gt;"",$I13/$B13*100,-1))</f>
        <v>#N/A</v>
      </c>
      <c r="Q13" s="23">
        <v>0</v>
      </c>
      <c r="R13" s="23">
        <v>10</v>
      </c>
      <c r="S13" s="23">
        <v>20</v>
      </c>
      <c r="T13" s="23">
        <v>30</v>
      </c>
      <c r="U13" s="23">
        <v>40</v>
      </c>
      <c r="V13" s="23">
        <v>50</v>
      </c>
      <c r="W13" s="23">
        <v>60</v>
      </c>
      <c r="X13" s="23">
        <v>70</v>
      </c>
      <c r="Y13" s="23">
        <v>80</v>
      </c>
      <c r="Z13" s="23">
        <v>90</v>
      </c>
      <c r="AA13" s="23">
        <v>100</v>
      </c>
    </row>
    <row r="14" spans="1:27" ht="13.5">
      <c r="A14">
        <v>13</v>
      </c>
      <c r="B14">
        <v>5</v>
      </c>
      <c r="C14">
        <v>5</v>
      </c>
      <c r="D14">
        <v>4.9</v>
      </c>
      <c r="E14">
        <f>IF(AND(Input!$Q$5="",Input!$Q$6="",Input!$Q$7="",Input!$Q$8="",Input!$Q$9="",Input!$Q$10="",Input!$Q$11=""),"",SUM(Input!$Q$5:$Q$6))</f>
      </c>
      <c r="F14">
        <f>IF(AND(Input!$Q$13="",Input!$Q$14="",Input!$Q$15="",Input!$Q$16="",Input!$Q$17="",Input!$Q$18="",Input!$Q$19=""),"",SUM(Input!$Q$13:$Q$14))</f>
      </c>
      <c r="G14">
        <f>IF(AND(Input!$Q$21="",Input!$Q$22="",Input!$Q$23="",Input!$Q$24="",Input!$Q$25="",Input!$Q$26="",Input!$Q$27=""),"",SUM(Input!$Q$21:$Q$22))</f>
      </c>
      <c r="H14">
        <f>IF(AND(Input!$Q$29="",Input!$Q$30="",Input!$Q$31="",Input!$Q$32="",Input!$Q$33="",Input!$Q$34="",Input!$Q$35=""),"",SUM(Input!$Q$29:$Q$30))</f>
      </c>
      <c r="I14">
        <f>IF(AND(Input!$Q$37="",Input!$Q$38="",Input!$Q$39="",Input!$Q$40="",Input!$Q$41="",Input!$Q$42="",Input!$Q$43=""),"",SUM(Input!$Q$37:$Q$38))</f>
      </c>
      <c r="J14" s="22">
        <f t="shared" si="0"/>
        <v>100</v>
      </c>
      <c r="K14" s="22">
        <f t="shared" si="1"/>
        <v>98.00000000000001</v>
      </c>
      <c r="L14" s="22" t="e">
        <f>IF($E14="",NA(),IF(Input!$B$6&lt;&gt;"",$E14/$B14*100,-1))</f>
        <v>#N/A</v>
      </c>
      <c r="M14" s="22" t="e">
        <f>IF($F14="",NA(),IF(Input!$B$14&lt;&gt;"",$F14/$B14*100,-1))</f>
        <v>#N/A</v>
      </c>
      <c r="N14" s="22" t="e">
        <f>IF($G14="",NA(),IF(Input!$B$22&lt;&gt;"",$G14/$B14*100,-1))</f>
        <v>#N/A</v>
      </c>
      <c r="O14" s="22" t="e">
        <f>IF($H14="",NA(),IF(Input!$B$30&lt;&gt;"",$H14/$B14*100,-1))</f>
        <v>#N/A</v>
      </c>
      <c r="P14" s="22" t="e">
        <f>IF($I14="",NA(),IF(Input!$B$38&lt;&gt;"",$I14/$B14*100,-1))</f>
        <v>#N/A</v>
      </c>
      <c r="Q14" s="23">
        <v>0</v>
      </c>
      <c r="R14" s="23">
        <v>10</v>
      </c>
      <c r="S14" s="23">
        <v>20</v>
      </c>
      <c r="T14" s="23">
        <v>30</v>
      </c>
      <c r="U14" s="23">
        <v>40</v>
      </c>
      <c r="V14" s="23">
        <v>50</v>
      </c>
      <c r="W14" s="23">
        <v>60</v>
      </c>
      <c r="X14" s="23">
        <v>70</v>
      </c>
      <c r="Y14" s="23">
        <v>80</v>
      </c>
      <c r="Z14" s="23">
        <v>90</v>
      </c>
      <c r="AA14" s="23">
        <v>100</v>
      </c>
    </row>
    <row r="15" spans="1:27" ht="13.5">
      <c r="A15">
        <v>14</v>
      </c>
      <c r="B15">
        <v>5</v>
      </c>
      <c r="C15">
        <v>4.8</v>
      </c>
      <c r="D15">
        <v>4.6</v>
      </c>
      <c r="E15">
        <f>IF(AND(Input!$R$5="",Input!$R$6="",Input!$R$7="",Input!$R$8="",Input!$R$9="",Input!$R$10="",Input!$R$11=""),"",SUM(Input!$R$5:$R$6))</f>
      </c>
      <c r="F15">
        <f>IF(AND(Input!$R$13="",Input!$R$14="",Input!$R$15="",Input!$R$16="",Input!$R$17="",Input!$R$18="",Input!$R$19=""),"",SUM(Input!$R$13:$R$14))</f>
      </c>
      <c r="G15">
        <f>IF(AND(Input!$R$21="",Input!$R$22="",Input!$R$23="",Input!$R$24="",Input!$R$25="",Input!$R$26="",Input!$R$27=""),"",SUM(Input!$R$21:$R$22))</f>
      </c>
      <c r="H15">
        <f>IF(AND(Input!$R$29="",Input!$R$30="",Input!$R$31="",Input!$R$32="",Input!$R$33="",Input!$R$34="",Input!$R$35=""),"",SUM(Input!$R$29:$R$30))</f>
      </c>
      <c r="I15">
        <f>IF(AND(Input!$R$37="",Input!$R$38="",Input!$R$39="",Input!$R$40="",Input!$R$41="",Input!$R$42="",Input!$R$43=""),"",SUM(Input!$R$37:$R$38))</f>
      </c>
      <c r="J15" s="22">
        <f t="shared" si="0"/>
        <v>96</v>
      </c>
      <c r="K15" s="22">
        <f t="shared" si="1"/>
        <v>92</v>
      </c>
      <c r="L15" s="22" t="e">
        <f>IF($E15="",NA(),IF(Input!$B$6&lt;&gt;"",$E15/$B15*100,-1))</f>
        <v>#N/A</v>
      </c>
      <c r="M15" s="22" t="e">
        <f>IF($F15="",NA(),IF(Input!$B$14&lt;&gt;"",$F15/$B15*100,-1))</f>
        <v>#N/A</v>
      </c>
      <c r="N15" s="22" t="e">
        <f>IF($G15="",NA(),IF(Input!$B$22&lt;&gt;"",$G15/$B15*100,-1))</f>
        <v>#N/A</v>
      </c>
      <c r="O15" s="22" t="e">
        <f>IF($H15="",NA(),IF(Input!$B$30&lt;&gt;"",$H15/$B15*100,-1))</f>
        <v>#N/A</v>
      </c>
      <c r="P15" s="22" t="e">
        <f>IF($I15="",NA(),IF(Input!$B$38&lt;&gt;"",$I15/$B15*100,-1))</f>
        <v>#N/A</v>
      </c>
      <c r="Q15" s="23">
        <v>0</v>
      </c>
      <c r="R15" s="23">
        <v>10</v>
      </c>
      <c r="S15" s="23">
        <v>20</v>
      </c>
      <c r="T15" s="23">
        <v>30</v>
      </c>
      <c r="U15" s="23">
        <v>40</v>
      </c>
      <c r="V15" s="23">
        <v>50</v>
      </c>
      <c r="W15" s="23">
        <v>60</v>
      </c>
      <c r="X15" s="23">
        <v>70</v>
      </c>
      <c r="Y15" s="23">
        <v>80</v>
      </c>
      <c r="Z15" s="23">
        <v>90</v>
      </c>
      <c r="AA15" s="23">
        <v>100</v>
      </c>
    </row>
    <row r="16" spans="1:27" ht="13.5">
      <c r="A16">
        <v>15</v>
      </c>
      <c r="B16">
        <v>10</v>
      </c>
      <c r="C16">
        <v>9.9</v>
      </c>
      <c r="D16">
        <v>9.1</v>
      </c>
      <c r="E16">
        <f>IF(AND(Input!$S$5="",Input!$S$6="",Input!$S$7="",Input!$S$8="",Input!$S$9="",Input!$S$10="",Input!$S$11=""),"",SUM(Input!$S$5:$S$6))</f>
      </c>
      <c r="F16">
        <f>IF(AND(Input!$S$13="",Input!$S$14="",Input!$S$15="",Input!$S$16="",Input!$S$17="",Input!$S$18="",Input!$S$19=""),"",SUM(Input!$S$13:$S$14))</f>
      </c>
      <c r="G16">
        <f>IF(AND(Input!$S$21="",Input!$S$22="",Input!$S$23="",Input!$S$24="",Input!$S$25="",Input!$S$26="",Input!$S$27=""),"",SUM(Input!$S$21:$S$22))</f>
      </c>
      <c r="H16">
        <f>IF(AND(Input!$S$29="",Input!$S$30="",Input!$S$31="",Input!$S$32="",Input!$S$33="",Input!$S$34="",Input!$S$35=""),"",SUM(Input!$S$29:$S$30))</f>
      </c>
      <c r="I16">
        <f>IF(AND(Input!$S$37="",Input!$S$38="",Input!$S$39="",Input!$S$40="",Input!$S$41="",Input!$S$42="",Input!$S$43=""),"",SUM(Input!$S$37:$S$38))</f>
      </c>
      <c r="J16" s="22">
        <f t="shared" si="0"/>
        <v>99</v>
      </c>
      <c r="K16" s="22">
        <f t="shared" si="1"/>
        <v>90.99999999999999</v>
      </c>
      <c r="L16" s="22" t="e">
        <f>IF($E16="",NA(),IF(Input!$B$6&lt;&gt;"",$E16/$B16*100,-1))</f>
        <v>#N/A</v>
      </c>
      <c r="M16" s="22" t="e">
        <f>IF($F16="",NA(),IF(Input!$B$14&lt;&gt;"",$F16/$B16*100,-1))</f>
        <v>#N/A</v>
      </c>
      <c r="N16" s="22" t="e">
        <f>IF($G16="",NA(),IF(Input!$B$22&lt;&gt;"",$G16/$B16*100,-1))</f>
        <v>#N/A</v>
      </c>
      <c r="O16" s="22" t="e">
        <f>IF($H16="",NA(),IF(Input!$B$30&lt;&gt;"",$H16/$B16*100,-1))</f>
        <v>#N/A</v>
      </c>
      <c r="P16" s="22" t="e">
        <f>IF($I16="",NA(),IF(Input!$B$38&lt;&gt;"",$I16/$B16*100,-1))</f>
        <v>#N/A</v>
      </c>
      <c r="Q16" s="23">
        <v>0</v>
      </c>
      <c r="R16" s="23">
        <v>10</v>
      </c>
      <c r="S16" s="23">
        <v>20</v>
      </c>
      <c r="T16" s="23">
        <v>30</v>
      </c>
      <c r="U16" s="23">
        <v>40</v>
      </c>
      <c r="V16" s="23">
        <v>50</v>
      </c>
      <c r="W16" s="23">
        <v>60</v>
      </c>
      <c r="X16" s="23">
        <v>70</v>
      </c>
      <c r="Y16" s="23">
        <v>80</v>
      </c>
      <c r="Z16" s="23">
        <v>90</v>
      </c>
      <c r="AA16" s="23">
        <v>100</v>
      </c>
    </row>
    <row r="17" spans="1:27" ht="13.5">
      <c r="A17">
        <v>16</v>
      </c>
      <c r="B17">
        <v>10</v>
      </c>
      <c r="C17">
        <v>10</v>
      </c>
      <c r="D17">
        <v>9</v>
      </c>
      <c r="E17">
        <f>IF(AND(Input!$T$5="",Input!$T$6="",Input!$T$7="",Input!$T$8="",Input!$T$9="",Input!$T$10="",Input!$T$11=""),"",SUM(Input!$T$5:$T$6))</f>
      </c>
      <c r="F17">
        <f>IF(AND(Input!$T$13="",Input!$T$14="",Input!$T$15="",Input!$T$16="",Input!$T$17="",Input!$T$18="",Input!$T$19=""),"",SUM(Input!$T$13:$T$14))</f>
      </c>
      <c r="G17">
        <f>IF(AND(Input!$T$21="",Input!$T$22="",Input!$T$23="",Input!$T$24="",Input!$T$25="",Input!$T$26="",Input!$T$27=""),"",SUM(Input!$T$21:$T$22))</f>
      </c>
      <c r="H17">
        <f>IF(AND(Input!$T$29="",Input!$T$30="",Input!$T$31="",Input!$T$32="",Input!$T$33="",Input!$T$34="",Input!$T$35=""),"",SUM(Input!$T$29:$T$30))</f>
      </c>
      <c r="I17">
        <f>IF(AND(Input!$T$37="",Input!$T$38="",Input!$T$39="",Input!$T$40="",Input!$T$41="",Input!$T$42="",Input!$T$43=""),"",SUM(Input!$T$37:$T$38))</f>
      </c>
      <c r="J17" s="22">
        <f t="shared" si="0"/>
        <v>100</v>
      </c>
      <c r="K17" s="22">
        <f t="shared" si="1"/>
        <v>90</v>
      </c>
      <c r="L17" s="22" t="e">
        <f>IF($E17="",NA(),IF(Input!$B$6&lt;&gt;"",$E17/$B17*100,-1))</f>
        <v>#N/A</v>
      </c>
      <c r="M17" s="22" t="e">
        <f>IF($F17="",NA(),IF(Input!$B$14&lt;&gt;"",$F17/$B17*100,-1))</f>
        <v>#N/A</v>
      </c>
      <c r="N17" s="22" t="e">
        <f>IF($G17="",NA(),IF(Input!$B$22&lt;&gt;"",$G17/$B17*100,-1))</f>
        <v>#N/A</v>
      </c>
      <c r="O17" s="22" t="e">
        <f>IF($H17="",NA(),IF(Input!$B$30&lt;&gt;"",$H17/$B17*100,-1))</f>
        <v>#N/A</v>
      </c>
      <c r="P17" s="22" t="e">
        <f>IF($I17="",NA(),IF(Input!$B$38&lt;&gt;"",$I17/$B17*100,-1))</f>
        <v>#N/A</v>
      </c>
      <c r="Q17" s="23">
        <v>0</v>
      </c>
      <c r="R17" s="23">
        <v>10</v>
      </c>
      <c r="S17" s="23">
        <v>20</v>
      </c>
      <c r="T17" s="23">
        <v>30</v>
      </c>
      <c r="U17" s="23">
        <v>40</v>
      </c>
      <c r="V17" s="23">
        <v>50</v>
      </c>
      <c r="W17" s="23">
        <v>60</v>
      </c>
      <c r="X17" s="23">
        <v>70</v>
      </c>
      <c r="Y17" s="23">
        <v>80</v>
      </c>
      <c r="Z17" s="23">
        <v>90</v>
      </c>
      <c r="AA17" s="23">
        <v>100</v>
      </c>
    </row>
    <row r="18" spans="1:27" ht="13.5">
      <c r="A18">
        <v>17</v>
      </c>
      <c r="B18">
        <v>10</v>
      </c>
      <c r="C18">
        <v>9.5</v>
      </c>
      <c r="D18">
        <v>8.8</v>
      </c>
      <c r="E18">
        <f>IF(AND(Input!$U$5="",Input!$U$6="",Input!$U$7="",Input!$U$8="",Input!$U$9="",Input!$U$10="",Input!$U$11=""),"",SUM(Input!$U$5:$U$6))</f>
      </c>
      <c r="F18">
        <f>IF(AND(Input!$U$13="",Input!$U$14="",Input!$U$15="",Input!$U$16="",Input!$U$17="",Input!$U$18="",Input!$U$19=""),"",SUM(Input!$U$13:$U$14))</f>
      </c>
      <c r="G18">
        <f>IF(AND(Input!$U$21="",Input!$U$22="",Input!$U$23="",Input!$U$24="",Input!$U$25="",Input!$U$26="",Input!$U$27=""),"",SUM(Input!$U$21:$U$22))</f>
      </c>
      <c r="H18">
        <f>IF(AND(Input!$U$29="",Input!$U$30="",Input!$U$31="",Input!$U$32="",Input!$U$33="",Input!$U$34="",Input!$U$35=""),"",SUM(Input!$U$29:$U$30))</f>
      </c>
      <c r="I18">
        <f>IF(AND(Input!$U$37="",Input!$U$38="",Input!$U$39="",Input!$U$40="",Input!$U$41="",Input!$U$42="",Input!$U$43=""),"",SUM(Input!$U$37:$U$38))</f>
      </c>
      <c r="J18" s="22">
        <f t="shared" si="0"/>
        <v>95</v>
      </c>
      <c r="K18" s="22">
        <f t="shared" si="1"/>
        <v>88.00000000000001</v>
      </c>
      <c r="L18" s="22" t="e">
        <f>IF($E18="",NA(),IF(Input!$B$6&lt;&gt;"",$E18/$B18*100,-1))</f>
        <v>#N/A</v>
      </c>
      <c r="M18" s="22" t="e">
        <f>IF($F18="",NA(),IF(Input!$B$14&lt;&gt;"",$F18/$B18*100,-1))</f>
        <v>#N/A</v>
      </c>
      <c r="N18" s="22" t="e">
        <f>IF($G18="",NA(),IF(Input!$B$22&lt;&gt;"",$G18/$B18*100,-1))</f>
        <v>#N/A</v>
      </c>
      <c r="O18" s="22" t="e">
        <f>IF($H18="",NA(),IF(Input!$B$30&lt;&gt;"",$H18/$B18*100,-1))</f>
        <v>#N/A</v>
      </c>
      <c r="P18" s="22" t="e">
        <f>IF($I18="",NA(),IF(Input!$B$38&lt;&gt;"",$I18/$B18*100,-1))</f>
        <v>#N/A</v>
      </c>
      <c r="Q18" s="23">
        <v>0</v>
      </c>
      <c r="R18" s="23">
        <v>10</v>
      </c>
      <c r="S18" s="23">
        <v>20</v>
      </c>
      <c r="T18" s="23">
        <v>30</v>
      </c>
      <c r="U18" s="23">
        <v>40</v>
      </c>
      <c r="V18" s="23">
        <v>50</v>
      </c>
      <c r="W18" s="23">
        <v>60</v>
      </c>
      <c r="X18" s="23">
        <v>70</v>
      </c>
      <c r="Y18" s="23">
        <v>80</v>
      </c>
      <c r="Z18" s="23">
        <v>90</v>
      </c>
      <c r="AA18" s="23">
        <v>100</v>
      </c>
    </row>
    <row r="19" spans="1:27" ht="13.5">
      <c r="A19">
        <v>18</v>
      </c>
      <c r="B19">
        <v>10</v>
      </c>
      <c r="C19">
        <v>9.4</v>
      </c>
      <c r="D19">
        <v>7.8</v>
      </c>
      <c r="E19">
        <f>IF(AND(Input!$V$5="",Input!$V$6="",Input!$V$7="",Input!$V$8="",Input!$V$9="",Input!$V$10="",Input!$V$11=""),"",SUM(Input!$V$5:$V$6))</f>
      </c>
      <c r="F19">
        <f>IF(AND(Input!$V$13="",Input!$V$14="",Input!$V$15="",Input!$V$16="",Input!$V$17="",Input!$V$18="",Input!$V$19=""),"",SUM(Input!$V$13:$V$14))</f>
      </c>
      <c r="G19">
        <f>IF(AND(Input!$V$21="",Input!$V$22="",Input!$V$23="",Input!$V$24="",Input!$V$25="",Input!$V$26="",Input!$V$27=""),"",SUM(Input!$V$21:$V$22))</f>
      </c>
      <c r="H19">
        <f>IF(AND(Input!$V$29="",Input!$V$30="",Input!$V$31="",Input!$V$32="",Input!$V$33="",Input!$V$34="",Input!$V$35=""),"",SUM(Input!$V$29:$V$30))</f>
      </c>
      <c r="I19">
        <f>IF(AND(Input!$V$37="",Input!$V$38="",Input!$V$39="",Input!$V$40="",Input!$V$41="",Input!$V$42="",Input!$V$43=""),"",SUM(Input!$V$37:$V$38))</f>
      </c>
      <c r="J19" s="22">
        <f t="shared" si="0"/>
        <v>94</v>
      </c>
      <c r="K19" s="22">
        <f t="shared" si="1"/>
        <v>78</v>
      </c>
      <c r="L19" s="22" t="e">
        <f>IF($E19="",NA(),IF(Input!$B$6&lt;&gt;"",$E19/$B19*100,-1))</f>
        <v>#N/A</v>
      </c>
      <c r="M19" s="22" t="e">
        <f>IF($F19="",NA(),IF(Input!$B$14&lt;&gt;"",$F19/$B19*100,-1))</f>
        <v>#N/A</v>
      </c>
      <c r="N19" s="22" t="e">
        <f>IF($G19="",NA(),IF(Input!$B$22&lt;&gt;"",$G19/$B19*100,-1))</f>
        <v>#N/A</v>
      </c>
      <c r="O19" s="22" t="e">
        <f>IF($H19="",NA(),IF(Input!$B$30&lt;&gt;"",$H19/$B19*100,-1))</f>
        <v>#N/A</v>
      </c>
      <c r="P19" s="22" t="e">
        <f>IF($I19="",NA(),IF(Input!$B$38&lt;&gt;"",$I19/$B19*100,-1))</f>
        <v>#N/A</v>
      </c>
      <c r="Q19" s="23">
        <v>0</v>
      </c>
      <c r="R19" s="23">
        <v>10</v>
      </c>
      <c r="S19" s="23">
        <v>20</v>
      </c>
      <c r="T19" s="23">
        <v>30</v>
      </c>
      <c r="U19" s="23">
        <v>40</v>
      </c>
      <c r="V19" s="23">
        <v>50</v>
      </c>
      <c r="W19" s="23">
        <v>60</v>
      </c>
      <c r="X19" s="23">
        <v>70</v>
      </c>
      <c r="Y19" s="23">
        <v>80</v>
      </c>
      <c r="Z19" s="23">
        <v>90</v>
      </c>
      <c r="AA19" s="23">
        <v>100</v>
      </c>
    </row>
    <row r="20" spans="1:27" ht="13.5">
      <c r="A20">
        <v>19</v>
      </c>
      <c r="B20">
        <v>5</v>
      </c>
      <c r="C20">
        <v>4.3</v>
      </c>
      <c r="D20">
        <v>3.1</v>
      </c>
      <c r="E20">
        <f>IF(AND(Input!$W$5="",Input!$W$6="",Input!$W$7="",Input!$W$8="",Input!$W$9="",Input!$W$10="",Input!$W$11=""),"",SUM(Input!$W$5:$W$6))</f>
      </c>
      <c r="F20">
        <f>IF(AND(Input!$W$13="",Input!$W$14="",Input!$W$15="",Input!$W$16="",Input!$W$17="",Input!$W$18="",Input!$W$19=""),"",SUM(Input!$W$13:$W$14))</f>
      </c>
      <c r="G20">
        <f>IF(AND(Input!$W$21="",Input!$W$22="",Input!$W$23="",Input!$W$24="",Input!$W$25="",Input!$W$26="",Input!$W$27=""),"",SUM(Input!$W$21:$W$22))</f>
      </c>
      <c r="H20">
        <f>IF(AND(Input!$W$29="",Input!$W$30="",Input!$W$31="",Input!$W$32="",Input!$W$33="",Input!$W$34="",Input!$W$35=""),"",SUM(Input!$W$29:$W$30))</f>
      </c>
      <c r="I20">
        <f>IF(AND(Input!$W$37="",Input!$W$38="",Input!$W$39="",Input!$W$40="",Input!$W$41="",Input!$W$42="",Input!$W$43=""),"",SUM(Input!$W$37:$W$38))</f>
      </c>
      <c r="J20" s="22">
        <f t="shared" si="0"/>
        <v>86</v>
      </c>
      <c r="K20" s="22">
        <f t="shared" si="1"/>
        <v>62</v>
      </c>
      <c r="L20" s="22" t="e">
        <f>IF($E20="",NA(),IF(Input!$B$6&lt;&gt;"",$E20/$B20*100,-1))</f>
        <v>#N/A</v>
      </c>
      <c r="M20" s="22" t="e">
        <f>IF($F20="",NA(),IF(Input!$B$14&lt;&gt;"",$F20/$B20*100,-1))</f>
        <v>#N/A</v>
      </c>
      <c r="N20" s="22" t="e">
        <f>IF($G20="",NA(),IF(Input!$B$22&lt;&gt;"",$G20/$B20*100,-1))</f>
        <v>#N/A</v>
      </c>
      <c r="O20" s="22" t="e">
        <f>IF($H20="",NA(),IF(Input!$B$30&lt;&gt;"",$H20/$B20*100,-1))</f>
        <v>#N/A</v>
      </c>
      <c r="P20" s="22" t="e">
        <f>IF($I20="",NA(),IF(Input!$B$38&lt;&gt;"",$I20/$B20*100,-1))</f>
        <v>#N/A</v>
      </c>
      <c r="Q20" s="23">
        <v>0</v>
      </c>
      <c r="R20" s="23">
        <v>10</v>
      </c>
      <c r="S20" s="23">
        <v>20</v>
      </c>
      <c r="T20" s="23">
        <v>30</v>
      </c>
      <c r="U20" s="23">
        <v>40</v>
      </c>
      <c r="V20" s="23">
        <v>50</v>
      </c>
      <c r="W20" s="23">
        <v>60</v>
      </c>
      <c r="X20" s="23">
        <v>70</v>
      </c>
      <c r="Y20" s="23">
        <v>80</v>
      </c>
      <c r="Z20" s="23">
        <v>90</v>
      </c>
      <c r="AA20" s="23">
        <v>100</v>
      </c>
    </row>
    <row r="21" spans="1:27" ht="13.5">
      <c r="A21">
        <v>20</v>
      </c>
      <c r="B21">
        <v>5</v>
      </c>
      <c r="C21">
        <v>4.8</v>
      </c>
      <c r="D21">
        <v>4</v>
      </c>
      <c r="E21">
        <f>IF(AND(Input!$X$5="",Input!$X$6="",Input!$X$7="",Input!$X$8="",Input!$X$9="",Input!$X$10="",Input!$X$11=""),"",SUM(Input!$X$5:$X$6))</f>
      </c>
      <c r="F21">
        <f>IF(AND(Input!$X$13="",Input!$X$14="",Input!$X$15="",Input!$X$16="",Input!$X$17="",Input!$X$18="",Input!$X$19=""),"",SUM(Input!$X$13:$X$14))</f>
      </c>
      <c r="G21">
        <f>IF(AND(Input!$X$21="",Input!$X$22="",Input!$X$23="",Input!$X$24="",Input!$X$25="",Input!$X$26="",Input!$X$27=""),"",SUM(Input!$X$21:$X$22))</f>
      </c>
      <c r="H21">
        <f>IF(AND(Input!$X$29="",Input!$X$30="",Input!$X$31="",Input!$X$32="",Input!$X$33="",Input!$X$34="",Input!$X$35=""),"",SUM(Input!$X$29:$X$30))</f>
      </c>
      <c r="I21">
        <f>IF(AND(Input!$X$37="",Input!$X$38="",Input!$X$39="",Input!$X$40="",Input!$X$41="",Input!$X$42="",Input!$X$43=""),"",SUM(Input!$X$37:$X$38))</f>
      </c>
      <c r="J21" s="22">
        <f t="shared" si="0"/>
        <v>96</v>
      </c>
      <c r="K21" s="22">
        <f t="shared" si="1"/>
        <v>80</v>
      </c>
      <c r="L21" s="22" t="e">
        <f>IF($E21="",NA(),IF(Input!$B$6&lt;&gt;"",$E21/$B21*100,-1))</f>
        <v>#N/A</v>
      </c>
      <c r="M21" s="22" t="e">
        <f>IF($F21="",NA(),IF(Input!$B$14&lt;&gt;"",$F21/$B21*100,-1))</f>
        <v>#N/A</v>
      </c>
      <c r="N21" s="22" t="e">
        <f>IF($G21="",NA(),IF(Input!$B$22&lt;&gt;"",$G21/$B21*100,-1))</f>
        <v>#N/A</v>
      </c>
      <c r="O21" s="22" t="e">
        <f>IF($H21="",NA(),IF(Input!$B$30&lt;&gt;"",$H21/$B21*100,-1))</f>
        <v>#N/A</v>
      </c>
      <c r="P21" s="22" t="e">
        <f>IF($I21="",NA(),IF(Input!$B$38&lt;&gt;"",$I21/$B21*100,-1))</f>
        <v>#N/A</v>
      </c>
      <c r="Q21" s="23">
        <v>0</v>
      </c>
      <c r="R21" s="23">
        <v>10</v>
      </c>
      <c r="S21" s="23">
        <v>20</v>
      </c>
      <c r="T21" s="23">
        <v>30</v>
      </c>
      <c r="U21" s="23">
        <v>40</v>
      </c>
      <c r="V21" s="23">
        <v>50</v>
      </c>
      <c r="W21" s="23">
        <v>60</v>
      </c>
      <c r="X21" s="23">
        <v>70</v>
      </c>
      <c r="Y21" s="23">
        <v>80</v>
      </c>
      <c r="Z21" s="23">
        <v>90</v>
      </c>
      <c r="AA21" s="23">
        <v>100</v>
      </c>
    </row>
    <row r="22" spans="1:27" ht="13.5">
      <c r="A22">
        <v>21</v>
      </c>
      <c r="B22">
        <v>5</v>
      </c>
      <c r="C22">
        <v>5.4</v>
      </c>
      <c r="D22">
        <v>4.2</v>
      </c>
      <c r="E22" s="44">
        <f>IF(Input!$Y$5="","",Input!$Y$5)</f>
      </c>
      <c r="F22" s="44">
        <f>IF(Input!$Y$13="","",Input!$Y$13)</f>
      </c>
      <c r="G22" s="44">
        <f>IF(Input!$Y$21="","",Input!$Y$21)</f>
      </c>
      <c r="H22" s="44">
        <f>IF(Input!$Y$29="","",Input!$Y$29)</f>
      </c>
      <c r="I22" s="44">
        <f>IF(Input!$Y$37="","",Input!$Y$37)</f>
      </c>
      <c r="J22" s="22">
        <f t="shared" si="0"/>
        <v>108</v>
      </c>
      <c r="K22" s="22">
        <f t="shared" si="1"/>
        <v>84.00000000000001</v>
      </c>
      <c r="L22" s="22" t="e">
        <f>IF($E22="",NA(),IF(Input!$B$6&lt;&gt;"",($E22-1)/$B22*100,-1))</f>
        <v>#N/A</v>
      </c>
      <c r="M22" s="22" t="e">
        <f>IF($F22="",NA(),IF(Input!$B$14&lt;&gt;"",($F22-1)/$B22*100,-1))</f>
        <v>#N/A</v>
      </c>
      <c r="N22" s="22" t="e">
        <f>IF($G22="",NA(),IF(Input!$B$22&lt;&gt;"",($G22-1)/$B22*100,-1))</f>
        <v>#N/A</v>
      </c>
      <c r="O22" s="22" t="e">
        <f>IF($H22="",NA(),IF(Input!$B$30&lt;&gt;"",($H22-1)/$B22*100,-1))</f>
        <v>#N/A</v>
      </c>
      <c r="P22" s="22" t="e">
        <f>IF($I22="",NA(),IF(Input!$B$38&lt;&gt;"",($I22-1)/$B22*100,-1))</f>
        <v>#N/A</v>
      </c>
      <c r="Q22" s="23">
        <v>0</v>
      </c>
      <c r="R22" s="23">
        <v>10</v>
      </c>
      <c r="S22" s="23">
        <v>20</v>
      </c>
      <c r="T22" s="23">
        <v>30</v>
      </c>
      <c r="U22" s="23">
        <v>40</v>
      </c>
      <c r="V22" s="23">
        <v>50</v>
      </c>
      <c r="W22" s="23">
        <v>60</v>
      </c>
      <c r="X22" s="23">
        <v>70</v>
      </c>
      <c r="Y22" s="23">
        <v>80</v>
      </c>
      <c r="Z22" s="23">
        <v>90</v>
      </c>
      <c r="AA22" s="23">
        <v>100</v>
      </c>
    </row>
    <row r="23" spans="1:27" ht="13.5">
      <c r="A23">
        <v>22</v>
      </c>
      <c r="B23">
        <v>10</v>
      </c>
      <c r="C23">
        <v>9</v>
      </c>
      <c r="D23">
        <v>8.2</v>
      </c>
      <c r="E23">
        <f>IF(AND(Input!$Z$5="",Input!$Z$6="",Input!$Z$7="",Input!$Z$8="",Input!$Z$9="",Input!$Z$10="",Input!$Z$11=""),"",SUM(Input!$Z$5:$Z$6))</f>
      </c>
      <c r="F23">
        <f>IF(AND(Input!$Z$13="",Input!$Z$14="",Input!$Z$15="",Input!$Z$16="",Input!$Z$17="",Input!$Z$18="",Input!$Z$19=""),"",SUM(Input!$Z$13:$Z$14))</f>
      </c>
      <c r="G23">
        <f>IF(AND(Input!$Z$21="",Input!$Z$22="",Input!$Z$23="",Input!$Z$24="",Input!$Z$25="",Input!$Z$26="",Input!$Z$27=""),"",SUM(Input!$Z$21:$Z$22))</f>
      </c>
      <c r="H23">
        <f>IF(AND(Input!$Z$29="",Input!$Z$30="",Input!$Z$31="",Input!$Z$32="",Input!$Z$33="",Input!$Z$34="",Input!$Z$35=""),"",SUM(Input!$Z$29:$Z$30))</f>
      </c>
      <c r="I23">
        <f>IF(AND(Input!$Z$37="",Input!$Z$38="",Input!$Z$39="",Input!$Z$40="",Input!$Z$41="",Input!$Z$42="",Input!$Z$43=""),"",SUM(Input!$Z$37:$Z$38))</f>
      </c>
      <c r="J23" s="22">
        <f t="shared" si="0"/>
        <v>90</v>
      </c>
      <c r="K23" s="22">
        <f t="shared" si="1"/>
        <v>82</v>
      </c>
      <c r="L23" s="22" t="e">
        <f>IF($E23="",NA(),IF(Input!$B$6&lt;&gt;"",$E23/$B23*100,-1))</f>
        <v>#N/A</v>
      </c>
      <c r="M23" s="22" t="e">
        <f>IF($F23="",NA(),IF(Input!$B$14&lt;&gt;"",$F23/$B23*100,-1))</f>
        <v>#N/A</v>
      </c>
      <c r="N23" s="22" t="e">
        <f>IF($G23="",NA(),IF(Input!$B$22&lt;&gt;"",$G23/$B23*100,-1))</f>
        <v>#N/A</v>
      </c>
      <c r="O23" s="22" t="e">
        <f>IF($H23="",NA(),IF(Input!$B$30&lt;&gt;"",$H23/$B23*100,-1))</f>
        <v>#N/A</v>
      </c>
      <c r="P23" s="22" t="e">
        <f>IF($I23="",NA(),IF(Input!$B$38&lt;&gt;"",$I23/$B23*100,-1))</f>
        <v>#N/A</v>
      </c>
      <c r="Q23" s="23">
        <v>0</v>
      </c>
      <c r="R23" s="23">
        <v>10</v>
      </c>
      <c r="S23" s="23">
        <v>20</v>
      </c>
      <c r="T23" s="23">
        <v>30</v>
      </c>
      <c r="U23" s="23">
        <v>40</v>
      </c>
      <c r="V23" s="23">
        <v>50</v>
      </c>
      <c r="W23" s="23">
        <v>60</v>
      </c>
      <c r="X23" s="23">
        <v>70</v>
      </c>
      <c r="Y23" s="23">
        <v>80</v>
      </c>
      <c r="Z23" s="23">
        <v>90</v>
      </c>
      <c r="AA23" s="23">
        <v>100</v>
      </c>
    </row>
    <row r="24" spans="1:27" ht="13.5">
      <c r="A24">
        <v>23</v>
      </c>
      <c r="B24">
        <v>5</v>
      </c>
      <c r="C24">
        <v>4.4</v>
      </c>
      <c r="D24">
        <v>3.4</v>
      </c>
      <c r="E24">
        <f>IF(AND(Input!$AA$5="",Input!$AA$6="",Input!$AA$7="",Input!$AA$8="",Input!$AA$9="",Input!$AA$10="",Input!$AA$11=""),"",SUM(Input!$AA$5:$AA$6))</f>
      </c>
      <c r="F24">
        <f>IF(AND(Input!$AA$13="",Input!$AA$14="",Input!$AA$15="",Input!$AA$16="",Input!$AA$17="",Input!$AA$18="",Input!$AA$19=""),"",SUM(Input!$AA$13:$AA$14))</f>
      </c>
      <c r="G24">
        <f>IF(AND(Input!$AA$21="",Input!$AA$22="",Input!$AA$23="",Input!$AA$24="",Input!$AA$25="",Input!$AA$26="",Input!$AA$27=""),"",SUM(Input!$AA$21:$AA$22))</f>
      </c>
      <c r="H24">
        <f>IF(AND(Input!$AA$29="",Input!$AA$30="",Input!$AA$31="",Input!$AA$32="",Input!$AA$33="",Input!$AA$34="",Input!$AA$35=""),"",SUM(Input!$AA$29:$AA$30))</f>
      </c>
      <c r="I24">
        <f>IF(AND(Input!$AA$37="",Input!$AA$38="",Input!$AA$39="",Input!$AA$40="",Input!$AA$41="",Input!$AA$42="",Input!$AA$43=""),"",SUM(Input!$AA$37:$AA$38))</f>
      </c>
      <c r="J24" s="22">
        <f t="shared" si="0"/>
        <v>88.00000000000001</v>
      </c>
      <c r="K24" s="22">
        <f t="shared" si="1"/>
        <v>68</v>
      </c>
      <c r="L24" s="22" t="e">
        <f>IF($E24="",NA(),IF(Input!$B$6&lt;&gt;"",$E24/$B24*100,-1))</f>
        <v>#N/A</v>
      </c>
      <c r="M24" s="22" t="e">
        <f>IF($F24="",NA(),IF(Input!$B$14&lt;&gt;"",$F24/$B24*100,-1))</f>
        <v>#N/A</v>
      </c>
      <c r="N24" s="22" t="e">
        <f>IF($G24="",NA(),IF(Input!$B$22&lt;&gt;"",$G24/$B24*100,-1))</f>
        <v>#N/A</v>
      </c>
      <c r="O24" s="22" t="e">
        <f>IF($H24="",NA(),IF(Input!$B$30&lt;&gt;"",$H24/$B24*100,-1))</f>
        <v>#N/A</v>
      </c>
      <c r="P24" s="22" t="e">
        <f>IF($I24="",NA(),IF(Input!$B$38&lt;&gt;"",$I24/$B24*100,-1))</f>
        <v>#N/A</v>
      </c>
      <c r="Q24" s="23">
        <v>0</v>
      </c>
      <c r="R24" s="23">
        <v>10</v>
      </c>
      <c r="S24" s="23">
        <v>20</v>
      </c>
      <c r="T24" s="23">
        <v>30</v>
      </c>
      <c r="U24" s="23">
        <v>40</v>
      </c>
      <c r="V24" s="23">
        <v>50</v>
      </c>
      <c r="W24" s="23">
        <v>60</v>
      </c>
      <c r="X24" s="23">
        <v>70</v>
      </c>
      <c r="Y24" s="23">
        <v>80</v>
      </c>
      <c r="Z24" s="23">
        <v>90</v>
      </c>
      <c r="AA24" s="23">
        <v>100</v>
      </c>
    </row>
    <row r="25" spans="1:27" ht="13.5">
      <c r="A25">
        <v>24</v>
      </c>
      <c r="B25">
        <v>5</v>
      </c>
      <c r="C25">
        <v>4.8</v>
      </c>
      <c r="D25">
        <v>3.9</v>
      </c>
      <c r="E25">
        <f>IF(AND(Input!$AB$5="",Input!$AB$6="",Input!$AB$7="",Input!$AB$8="",Input!$AB$9="",Input!$AB$10="",Input!$AB$11=""),"",SUM(Input!$AB$5:$AB$6))</f>
      </c>
      <c r="F25">
        <f>IF(AND(Input!$AB$13="",Input!$AB$14="",Input!$AB$15="",Input!$AB$16="",Input!$AB$17="",Input!$AB$18="",Input!$AB$19=""),"",SUM(Input!$AB$13:$AB$14))</f>
      </c>
      <c r="G25">
        <f>IF(AND(Input!$AB$21="",Input!$AB$22="",Input!$AB$23="",Input!$AB$24="",Input!$AB$25="",Input!$AB$26="",Input!$AB$27=""),"",SUM(Input!$AB$21:$AB$22))</f>
      </c>
      <c r="H25">
        <f>IF(AND(Input!$AB$29="",Input!$AB$30="",Input!$AB$31="",Input!$AB$32="",Input!$AB$33="",Input!$AB$34="",Input!$AB$35=""),"",SUM(Input!$AB$29:$AB$30))</f>
      </c>
      <c r="I25">
        <f>IF(AND(Input!$AB$37="",Input!$AB$38="",Input!$AB$39="",Input!$AB$40="",Input!$AB$41="",Input!$AB$42="",Input!$AB$43=""),"",SUM(Input!$AB$37:$AB$38))</f>
      </c>
      <c r="J25" s="22">
        <f t="shared" si="0"/>
        <v>96</v>
      </c>
      <c r="K25" s="22">
        <f t="shared" si="1"/>
        <v>78</v>
      </c>
      <c r="L25" s="22" t="e">
        <f>IF($E25="",NA(),IF(Input!$B$6&lt;&gt;"",$E25/$B25*100,-1))</f>
        <v>#N/A</v>
      </c>
      <c r="M25" s="22" t="e">
        <f>IF($F25="",NA(),IF(Input!$B$14&lt;&gt;"",$F25/$B25*100,-1))</f>
        <v>#N/A</v>
      </c>
      <c r="N25" s="22" t="e">
        <f>IF($G25="",NA(),IF(Input!$B$22&lt;&gt;"",$G25/$B25*100,-1))</f>
        <v>#N/A</v>
      </c>
      <c r="O25" s="22" t="e">
        <f>IF($H25="",NA(),IF(Input!$B$30&lt;&gt;"",$H25/$B25*100,-1))</f>
        <v>#N/A</v>
      </c>
      <c r="P25" s="22" t="e">
        <f>IF($I25="",NA(),IF(Input!$B$38&lt;&gt;"",$I25/$B25*100,-1))</f>
        <v>#N/A</v>
      </c>
      <c r="Q25" s="23">
        <v>0</v>
      </c>
      <c r="R25" s="23">
        <v>10</v>
      </c>
      <c r="S25" s="23">
        <v>20</v>
      </c>
      <c r="T25" s="23">
        <v>30</v>
      </c>
      <c r="U25" s="23">
        <v>40</v>
      </c>
      <c r="V25" s="23">
        <v>50</v>
      </c>
      <c r="W25" s="23">
        <v>60</v>
      </c>
      <c r="X25" s="23">
        <v>70</v>
      </c>
      <c r="Y25" s="23">
        <v>80</v>
      </c>
      <c r="Z25" s="23">
        <v>90</v>
      </c>
      <c r="AA25" s="23">
        <v>100</v>
      </c>
    </row>
    <row r="26" spans="1:27" ht="13.5">
      <c r="A26">
        <v>25</v>
      </c>
      <c r="B26">
        <v>5</v>
      </c>
      <c r="C26">
        <v>4</v>
      </c>
      <c r="D26">
        <v>2.5</v>
      </c>
      <c r="E26">
        <f>IF(AND(Input!$AC$5="",Input!$AC$6="",Input!$AC$7="",Input!$AC$8="",Input!$AC$9="",Input!$AC$10="",Input!$AC$11=""),"",SUM(Input!$AC$5:$AC$6))</f>
      </c>
      <c r="F26">
        <f>IF(AND(Input!$AC$13="",Input!$AC$14="",Input!$AC$15="",Input!$AC$16="",Input!$AC$17="",Input!$AC$18="",Input!$AC$19=""),"",SUM(Input!$AC$13:$AC$14))</f>
      </c>
      <c r="G26">
        <f>IF(AND(Input!$AC$21="",Input!$AC$22="",Input!$AC$23="",Input!$AC$24="",Input!$AC$25="",Input!$AC$26="",Input!$AC$27=""),"",SUM(Input!$AC$21:$AC$22))</f>
      </c>
      <c r="H26">
        <f>IF(AND(Input!$AC$29="",Input!$AC$30="",Input!$AC$31="",Input!$AC$32="",Input!$AC$33="",Input!$AC$34="",Input!$AC$35=""),"",SUM(Input!$AC$29:$AC$30))</f>
      </c>
      <c r="I26">
        <f>IF(AND(Input!$AC$37="",Input!$AC$38="",Input!$AC$39="",Input!$AC$40="",Input!$AC$41="",Input!$AC$42="",Input!$AC$43=""),"",SUM(Input!$AC$37:$AC$38))</f>
      </c>
      <c r="J26" s="22">
        <f t="shared" si="0"/>
        <v>80</v>
      </c>
      <c r="K26" s="22">
        <f t="shared" si="1"/>
        <v>50</v>
      </c>
      <c r="L26" s="22" t="e">
        <f>IF($E26="",NA(),IF(Input!$B$6&lt;&gt;"",$E26/$B26*100,-1))</f>
        <v>#N/A</v>
      </c>
      <c r="M26" s="22" t="e">
        <f>IF($F26="",NA(),IF(Input!$B$14&lt;&gt;"",$F26/$B26*100,-1))</f>
        <v>#N/A</v>
      </c>
      <c r="N26" s="22" t="e">
        <f>IF($G26="",NA(),IF(Input!$B$22&lt;&gt;"",$G26/$B26*100,-1))</f>
        <v>#N/A</v>
      </c>
      <c r="O26" s="22" t="e">
        <f>IF($H26="",NA(),IF(Input!$B$30&lt;&gt;"",$H26/$B26*100,-1))</f>
        <v>#N/A</v>
      </c>
      <c r="P26" s="22" t="e">
        <f>IF($I26="",NA(),IF(Input!$B$38&lt;&gt;"",$I26/$B26*100,-1))</f>
        <v>#N/A</v>
      </c>
      <c r="Q26" s="23">
        <v>0</v>
      </c>
      <c r="R26" s="23">
        <v>10</v>
      </c>
      <c r="S26" s="23">
        <v>20</v>
      </c>
      <c r="T26" s="23">
        <v>30</v>
      </c>
      <c r="U26" s="23">
        <v>40</v>
      </c>
      <c r="V26" s="23">
        <v>50</v>
      </c>
      <c r="W26" s="23">
        <v>60</v>
      </c>
      <c r="X26" s="23">
        <v>70</v>
      </c>
      <c r="Y26" s="23">
        <v>80</v>
      </c>
      <c r="Z26" s="23">
        <v>90</v>
      </c>
      <c r="AA26" s="23">
        <v>100</v>
      </c>
    </row>
    <row r="27" spans="1:27" ht="13.5">
      <c r="A27">
        <v>26</v>
      </c>
      <c r="B27">
        <v>20</v>
      </c>
      <c r="C27">
        <v>16</v>
      </c>
      <c r="D27">
        <v>12</v>
      </c>
      <c r="E27" s="44">
        <f>IF(Input!$AD$5="","",Input!$AD$5)</f>
      </c>
      <c r="F27" s="44">
        <f>IF(Input!$AD$13="","",Input!$AD$13)</f>
      </c>
      <c r="G27" s="44">
        <f>IF(Input!$AD$21="","",Input!$AD$21)</f>
      </c>
      <c r="H27" s="44">
        <f>IF(Input!$AD$29="","",Input!$AD$29)</f>
      </c>
      <c r="I27" s="44">
        <f>IF(Input!$AD$37="","",Input!$AD$37)</f>
      </c>
      <c r="J27" s="22">
        <f t="shared" si="0"/>
        <v>80</v>
      </c>
      <c r="K27" s="22">
        <f t="shared" si="1"/>
        <v>60</v>
      </c>
      <c r="L27" s="22" t="e">
        <f>IF($E27="",NA(),IF(Input!$B$6&lt;&gt;"",$E27/$B27*100,-1))</f>
        <v>#N/A</v>
      </c>
      <c r="M27" s="22" t="e">
        <f>IF($F27="",NA(),IF(Input!$B$14&lt;&gt;"",$F27/$B27*100,-1))</f>
        <v>#N/A</v>
      </c>
      <c r="N27" s="22" t="e">
        <f>IF($G27="",NA(),IF(Input!$B$22&lt;&gt;"",$G27/$B27*100,-1))</f>
        <v>#N/A</v>
      </c>
      <c r="O27" s="22" t="e">
        <f>IF($H27="",NA(),IF(Input!$B$30&lt;&gt;"",$H27/$B27*100,-1))</f>
        <v>#N/A</v>
      </c>
      <c r="P27" s="22" t="e">
        <f>IF($I27="",NA(),IF(Input!$B$38&lt;&gt;"",$I27/$B27*100,-1))</f>
        <v>#N/A</v>
      </c>
      <c r="Q27" s="23">
        <v>0</v>
      </c>
      <c r="R27" s="23">
        <v>10</v>
      </c>
      <c r="S27" s="23">
        <v>20</v>
      </c>
      <c r="T27" s="23">
        <v>30</v>
      </c>
      <c r="U27" s="23">
        <v>40</v>
      </c>
      <c r="V27" s="23">
        <v>50</v>
      </c>
      <c r="W27" s="23">
        <v>60</v>
      </c>
      <c r="X27" s="23">
        <v>70</v>
      </c>
      <c r="Y27" s="23">
        <v>80</v>
      </c>
      <c r="Z27" s="23">
        <v>90</v>
      </c>
      <c r="AA27" s="23">
        <v>100</v>
      </c>
    </row>
    <row r="30" spans="1:2" ht="13.5">
      <c r="A30" s="69" t="s">
        <v>144</v>
      </c>
      <c r="B30" t="s">
        <v>145</v>
      </c>
    </row>
    <row r="31" spans="1:2" ht="13.5">
      <c r="A31" s="69"/>
      <c r="B31" t="s">
        <v>153</v>
      </c>
    </row>
    <row r="32" ht="13.5">
      <c r="B32" t="s">
        <v>151</v>
      </c>
    </row>
  </sheetData>
  <sheetProtection sheet="1" selectLockedCells="1" selectUnlockedCell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医療システム部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sy_ashizu</cp:lastModifiedBy>
  <cp:lastPrinted>2009-08-17T01:53:10Z</cp:lastPrinted>
  <dcterms:created xsi:type="dcterms:W3CDTF">2007-12-26T04:58:05Z</dcterms:created>
  <dcterms:modified xsi:type="dcterms:W3CDTF">2009-08-17T01:53:13Z</dcterms:modified>
  <cp:category/>
  <cp:version/>
  <cp:contentType/>
  <cp:contentStatus/>
</cp:coreProperties>
</file>